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1" i="1" l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K8" i="1" l="1"/>
  <c r="K9" i="1"/>
  <c r="K10" i="1"/>
  <c r="K11" i="1"/>
  <c r="K12" i="1"/>
  <c r="K13" i="1"/>
  <c r="K14" i="1"/>
  <c r="K15" i="1"/>
  <c r="K16" i="1"/>
  <c r="K17" i="1"/>
  <c r="K18" i="1"/>
  <c r="K19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<sst xmlns="http://schemas.openxmlformats.org/spreadsheetml/2006/main" count="124" uniqueCount="67">
  <si>
    <t>Descriptive Statistics</t>
  </si>
  <si>
    <t>Mean</t>
  </si>
  <si>
    <t>Missing N</t>
  </si>
  <si>
    <t>Component</t>
  </si>
  <si>
    <t>1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</si>
  <si>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</si>
  <si>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</si>
  <si>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</si>
  <si>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</si>
  <si>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</si>
  <si>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</si>
  <si>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</si>
  <si>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</si>
  <si>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</si>
  <si>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</si>
  <si>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</si>
  <si>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</si>
  <si>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</si>
  <si>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</si>
  <si>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</si>
  <si>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</si>
  <si>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</si>
  <si>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</si>
  <si>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Total</t>
  </si>
  <si>
    <t>REGR factor score   1 for analysis 1</t>
  </si>
  <si>
    <t>Wealth Index Quintiles</t>
  </si>
  <si>
    <t>1.00</t>
  </si>
  <si>
    <t>2.00</t>
  </si>
  <si>
    <t>3.00</t>
  </si>
  <si>
    <t>4.00</t>
  </si>
  <si>
    <t>5.00</t>
  </si>
  <si>
    <t>if water is piped into residence</t>
  </si>
  <si>
    <t>if water is piped into compound/plot</t>
  </si>
  <si>
    <t>if gets water from a public tap or standpipe</t>
  </si>
  <si>
    <t>if gets water from tubewell or borehole +4 other</t>
  </si>
  <si>
    <t>if gets water from a spring</t>
  </si>
  <si>
    <t>if gets water from river, stream, pond, lake or dam</t>
  </si>
  <si>
    <t>if has flush toilet to sewer</t>
  </si>
  <si>
    <t>if has flush toilet to septic</t>
  </si>
  <si>
    <t>if has flush toilet to pit latrine</t>
  </si>
  <si>
    <t>if uses pit latrine (VIP)</t>
  </si>
  <si>
    <t>if uses the bush +18other</t>
  </si>
  <si>
    <t>if household has electric</t>
  </si>
  <si>
    <t>if household has radio</t>
  </si>
  <si>
    <t>if household has tv</t>
  </si>
  <si>
    <t>if household has fridge</t>
  </si>
  <si>
    <t>if household has bicycle</t>
  </si>
  <si>
    <t>if household has motorcycle or scooter</t>
  </si>
  <si>
    <t>if household has car or truck</t>
  </si>
  <si>
    <t>if household has mobile phone</t>
  </si>
  <si>
    <t>if household has watch</t>
  </si>
  <si>
    <t>if household has dvd/video</t>
  </si>
  <si>
    <t>if household has parabolic antenna</t>
  </si>
  <si>
    <t>if household has computer</t>
  </si>
  <si>
    <t>if household has internet</t>
  </si>
  <si>
    <t>if household has wooden boat</t>
  </si>
  <si>
    <t>number of members per sleeping room</t>
  </si>
  <si>
    <t>if uses kero for cooking (+9 elec)</t>
  </si>
  <si>
    <t>if uses charcoal for cooking</t>
  </si>
  <si>
    <t>if uses straw/shrubs/grass for cooking fuel</t>
  </si>
  <si>
    <t>if doesn't cook</t>
  </si>
  <si>
    <t>National score</t>
  </si>
  <si>
    <t/>
  </si>
  <si>
    <t>a. For each variable, missing values are replaced with the variable mean.</t>
  </si>
  <si>
    <t>Extraction Method: Principal Component Analysis. 
 Component Scores.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</si>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</sst>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0.00000000"/>
    <numFmt numFmtId="171" formatCode="###0.00000"/>
    <numFmt numFmtId="172" formatCode="###0.0000000"/>
    <numFmt numFmtId="173" formatCode="###0.000"/>
    <numFmt numFmtId="174" formatCode="###0.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77">
    <xf numFmtId="0" fontId="0" fillId="0" borderId="0" xfId="0"/>
    <xf numFmtId="0" fontId="2" fillId="0" borderId="0" xfId="1" applyFont="1" applyBorder="1" applyAlignment="1">
      <alignment vertical="top" wrapText="1"/>
    </xf>
    <xf numFmtId="0" fontId="2" fillId="0" borderId="0" xfId="1" applyFont="1" applyBorder="1" applyAlignment="1">
      <alignment horizontal="left" vertical="top" wrapText="1"/>
    </xf>
    <xf numFmtId="0" fontId="5" fillId="0" borderId="0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left" wrapText="1"/>
    </xf>
    <xf numFmtId="0" fontId="2" fillId="0" borderId="34" xfId="3" applyFont="1" applyBorder="1" applyAlignment="1">
      <alignment horizontal="center" wrapText="1"/>
    </xf>
    <xf numFmtId="0" fontId="2" fillId="0" borderId="27" xfId="3" applyFont="1" applyBorder="1" applyAlignment="1">
      <alignment horizontal="left" wrapText="1"/>
    </xf>
    <xf numFmtId="0" fontId="2" fillId="0" borderId="28" xfId="3" applyFont="1" applyBorder="1" applyAlignment="1">
      <alignment horizontal="center" wrapText="1"/>
    </xf>
    <xf numFmtId="0" fontId="2" fillId="0" borderId="29" xfId="3" applyFont="1" applyBorder="1" applyAlignment="1">
      <alignment horizontal="center" wrapText="1"/>
    </xf>
    <xf numFmtId="0" fontId="2" fillId="0" borderId="30" xfId="3" applyFont="1" applyBorder="1" applyAlignment="1">
      <alignment horizontal="center" wrapText="1"/>
    </xf>
    <xf numFmtId="0" fontId="2" fillId="0" borderId="11" xfId="3" applyFont="1" applyBorder="1" applyAlignment="1">
      <alignment horizontal="left" wrapText="1"/>
    </xf>
    <xf numFmtId="0" fontId="2" fillId="0" borderId="5" xfId="3" applyFont="1" applyBorder="1" applyAlignment="1">
      <alignment horizontal="left" vertical="top" wrapText="1"/>
    </xf>
    <xf numFmtId="0" fontId="2" fillId="0" borderId="8" xfId="3" applyFont="1" applyBorder="1" applyAlignment="1">
      <alignment horizontal="left" vertical="top" wrapText="1"/>
    </xf>
    <xf numFmtId="0" fontId="2" fillId="0" borderId="11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0" borderId="0" xfId="3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35" xfId="3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7" fontId="2" fillId="0" borderId="18" xfId="3" applyNumberFormat="1" applyFont="1" applyBorder="1" applyAlignment="1">
      <alignment horizontal="right" vertical="top" wrapText="1"/>
    </xf>
    <xf numFmtId="168" fontId="2" fillId="0" borderId="19" xfId="3" applyNumberFormat="1" applyFont="1" applyBorder="1" applyAlignment="1">
      <alignment horizontal="right" vertical="top" wrapText="1"/>
    </xf>
    <xf numFmtId="166" fontId="2" fillId="0" borderId="19" xfId="3" applyNumberFormat="1" applyFont="1" applyBorder="1" applyAlignment="1">
      <alignment horizontal="right" vertical="top" wrapText="1"/>
    </xf>
    <xf numFmtId="166" fontId="2" fillId="0" borderId="20" xfId="3" applyNumberFormat="1" applyFont="1" applyBorder="1" applyAlignment="1">
      <alignment horizontal="right" vertical="top" wrapText="1"/>
    </xf>
    <xf numFmtId="165" fontId="2" fillId="0" borderId="5" xfId="3" applyNumberFormat="1" applyFont="1" applyBorder="1" applyAlignment="1">
      <alignment horizontal="right" vertical="top" wrapText="1"/>
    </xf>
    <xf numFmtId="167" fontId="2" fillId="0" borderId="21" xfId="3" applyNumberFormat="1" applyFont="1" applyBorder="1" applyAlignment="1">
      <alignment horizontal="right" vertical="top" wrapText="1"/>
    </xf>
    <xf numFmtId="168" fontId="2" fillId="0" borderId="1" xfId="3" applyNumberFormat="1" applyFont="1" applyBorder="1" applyAlignment="1">
      <alignment horizontal="right" vertical="top" wrapText="1"/>
    </xf>
    <xf numFmtId="166" fontId="2" fillId="0" borderId="1" xfId="3" applyNumberFormat="1" applyFont="1" applyBorder="1" applyAlignment="1">
      <alignment horizontal="right" vertical="top" wrapText="1"/>
    </xf>
    <xf numFmtId="166" fontId="2" fillId="0" borderId="22" xfId="3" applyNumberFormat="1" applyFont="1" applyBorder="1" applyAlignment="1">
      <alignment horizontal="right" vertical="top" wrapText="1"/>
    </xf>
    <xf numFmtId="165" fontId="2" fillId="0" borderId="8" xfId="3" applyNumberFormat="1" applyFont="1" applyBorder="1" applyAlignment="1">
      <alignment horizontal="right" vertical="top" wrapText="1"/>
    </xf>
    <xf numFmtId="174" fontId="2" fillId="0" borderId="21" xfId="3" applyNumberFormat="1" applyFont="1" applyBorder="1" applyAlignment="1">
      <alignment horizontal="right" vertical="top" wrapText="1"/>
    </xf>
    <xf numFmtId="171" fontId="2" fillId="0" borderId="1" xfId="3" applyNumberFormat="1" applyFont="1" applyBorder="1" applyAlignment="1">
      <alignment horizontal="right" vertical="top" wrapText="1"/>
    </xf>
    <xf numFmtId="167" fontId="2" fillId="0" borderId="31" xfId="3" applyNumberFormat="1" applyFont="1" applyBorder="1" applyAlignment="1">
      <alignment horizontal="right" vertical="top" wrapText="1"/>
    </xf>
    <xf numFmtId="168" fontId="2" fillId="0" borderId="32" xfId="3" applyNumberFormat="1" applyFont="1" applyBorder="1" applyAlignment="1">
      <alignment horizontal="right" vertical="top" wrapText="1"/>
    </xf>
    <xf numFmtId="166" fontId="2" fillId="0" borderId="32" xfId="3" applyNumberFormat="1" applyFont="1" applyBorder="1" applyAlignment="1">
      <alignment horizontal="right" vertical="top" wrapText="1"/>
    </xf>
    <xf numFmtId="166" fontId="2" fillId="0" borderId="33" xfId="3" applyNumberFormat="1" applyFont="1" applyBorder="1" applyAlignment="1">
      <alignment horizontal="right" vertical="top" wrapText="1"/>
    </xf>
    <xf numFmtId="165" fontId="2" fillId="0" borderId="11" xfId="3" applyNumberFormat="1" applyFont="1" applyBorder="1" applyAlignment="1">
      <alignment horizontal="right" vertical="top" wrapText="1"/>
    </xf>
    <xf numFmtId="0" fontId="5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left" vertical="top" wrapText="1"/>
    </xf>
    <xf numFmtId="0" fontId="2" fillId="0" borderId="3" xfId="2" applyFont="1" applyBorder="1" applyAlignment="1">
      <alignment horizontal="left" vertical="top" wrapText="1"/>
    </xf>
    <xf numFmtId="0" fontId="2" fillId="0" borderId="4" xfId="2" applyFont="1" applyBorder="1" applyAlignment="1">
      <alignment horizontal="left" vertical="top" wrapText="1"/>
    </xf>
    <xf numFmtId="0" fontId="2" fillId="0" borderId="6" xfId="2" applyFont="1" applyBorder="1" applyAlignment="1">
      <alignment horizontal="left" vertical="top" wrapText="1"/>
    </xf>
    <xf numFmtId="0" fontId="2" fillId="0" borderId="7" xfId="2" applyFont="1" applyBorder="1" applyAlignment="1">
      <alignment horizontal="left" vertical="top" wrapText="1"/>
    </xf>
    <xf numFmtId="0" fontId="2" fillId="0" borderId="7" xfId="2" applyFont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0" fontId="2" fillId="0" borderId="5" xfId="2" applyFont="1" applyBorder="1" applyAlignment="1">
      <alignment horizontal="left" wrapText="1"/>
    </xf>
    <xf numFmtId="0" fontId="2" fillId="0" borderId="12" xfId="2" applyFont="1" applyBorder="1" applyAlignment="1">
      <alignment horizontal="center" wrapText="1"/>
    </xf>
    <xf numFmtId="0" fontId="2" fillId="0" borderId="13" xfId="2" applyFont="1" applyBorder="1" applyAlignment="1">
      <alignment horizontal="center" wrapText="1"/>
    </xf>
    <xf numFmtId="0" fontId="2" fillId="0" borderId="14" xfId="2" applyFont="1" applyBorder="1" applyAlignment="1">
      <alignment horizontal="center" wrapText="1"/>
    </xf>
    <xf numFmtId="0" fontId="2" fillId="0" borderId="11" xfId="2" applyFont="1" applyBorder="1" applyAlignment="1">
      <alignment horizontal="left" wrapText="1"/>
    </xf>
    <xf numFmtId="0" fontId="2" fillId="0" borderId="17" xfId="2" applyFont="1" applyBorder="1" applyAlignment="1">
      <alignment horizontal="center" wrapText="1"/>
    </xf>
    <xf numFmtId="0" fontId="2" fillId="0" borderId="5" xfId="2" applyFont="1" applyBorder="1" applyAlignment="1">
      <alignment horizontal="left" vertical="top" wrapText="1"/>
    </xf>
    <xf numFmtId="0" fontId="2" fillId="0" borderId="8" xfId="2" applyFont="1" applyBorder="1" applyAlignment="1">
      <alignment horizontal="left" vertical="top" wrapText="1"/>
    </xf>
    <xf numFmtId="0" fontId="2" fillId="0" borderId="23" xfId="2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166" fontId="2" fillId="0" borderId="5" xfId="2" applyNumberFormat="1" applyFont="1" applyBorder="1" applyAlignment="1">
      <alignment horizontal="right" vertical="top" wrapText="1"/>
    </xf>
    <xf numFmtId="166" fontId="2" fillId="0" borderId="8" xfId="2" applyNumberFormat="1" applyFont="1" applyBorder="1" applyAlignment="1">
      <alignment horizontal="right" vertical="top" wrapText="1"/>
    </xf>
    <xf numFmtId="169" fontId="2" fillId="0" borderId="8" xfId="2" applyNumberFormat="1" applyFont="1" applyBorder="1" applyAlignment="1">
      <alignment horizontal="right" vertical="top" wrapText="1"/>
    </xf>
    <xf numFmtId="170" fontId="2" fillId="0" borderId="8" xfId="2" applyNumberFormat="1" applyFont="1" applyBorder="1" applyAlignment="1">
      <alignment horizontal="right" vertical="top" wrapText="1"/>
    </xf>
    <xf numFmtId="171" fontId="2" fillId="0" borderId="8" xfId="2" applyNumberFormat="1" applyFont="1" applyBorder="1" applyAlignment="1">
      <alignment horizontal="right" vertical="top" wrapText="1"/>
    </xf>
    <xf numFmtId="0" fontId="2" fillId="0" borderId="10" xfId="2" applyFont="1" applyBorder="1" applyAlignment="1">
      <alignment horizontal="left" vertical="top" wrapText="1"/>
    </xf>
    <xf numFmtId="172" fontId="2" fillId="0" borderId="11" xfId="2" applyNumberFormat="1" applyFont="1" applyBorder="1" applyAlignment="1">
      <alignment horizontal="right" vertical="top" wrapText="1"/>
    </xf>
    <xf numFmtId="0" fontId="6" fillId="0" borderId="0" xfId="1" applyFont="1" applyBorder="1" applyAlignment="1">
      <alignment vertical="center" wrapText="1"/>
    </xf>
    <xf numFmtId="168" fontId="2" fillId="0" borderId="0" xfId="1" applyNumberFormat="1" applyFont="1" applyBorder="1" applyAlignment="1">
      <alignment horizontal="right" vertical="top" wrapText="1"/>
    </xf>
    <xf numFmtId="164" fontId="2" fillId="0" borderId="0" xfId="1" applyNumberFormat="1" applyFont="1" applyBorder="1" applyAlignment="1">
      <alignment horizontal="right" vertical="top" wrapText="1"/>
    </xf>
    <xf numFmtId="0" fontId="2" fillId="0" borderId="15" xfId="2" applyFont="1" applyBorder="1" applyAlignment="1">
      <alignment horizontal="center" wrapText="1"/>
    </xf>
    <xf numFmtId="0" fontId="2" fillId="0" borderId="16" xfId="2" applyFont="1" applyBorder="1" applyAlignment="1">
      <alignment horizontal="center" wrapText="1"/>
    </xf>
    <xf numFmtId="173" fontId="2" fillId="0" borderId="18" xfId="2" applyNumberFormat="1" applyFont="1" applyBorder="1" applyAlignment="1">
      <alignment horizontal="right" vertical="top" wrapText="1"/>
    </xf>
    <xf numFmtId="173" fontId="2" fillId="0" borderId="19" xfId="2" applyNumberFormat="1" applyFont="1" applyBorder="1" applyAlignment="1">
      <alignment horizontal="right" vertical="top" wrapText="1"/>
    </xf>
    <xf numFmtId="173" fontId="2" fillId="0" borderId="20" xfId="2" applyNumberFormat="1" applyFont="1" applyBorder="1" applyAlignment="1">
      <alignment horizontal="right" vertical="top" wrapText="1"/>
    </xf>
    <xf numFmtId="173" fontId="2" fillId="0" borderId="21" xfId="2" applyNumberFormat="1" applyFont="1" applyBorder="1" applyAlignment="1">
      <alignment horizontal="right" vertical="top" wrapText="1"/>
    </xf>
    <xf numFmtId="173" fontId="2" fillId="0" borderId="1" xfId="2" applyNumberFormat="1" applyFont="1" applyBorder="1" applyAlignment="1">
      <alignment horizontal="right" vertical="top" wrapText="1"/>
    </xf>
    <xf numFmtId="173" fontId="2" fillId="0" borderId="22" xfId="2" applyNumberFormat="1" applyFont="1" applyBorder="1" applyAlignment="1">
      <alignment horizontal="right" vertical="top" wrapText="1"/>
    </xf>
    <xf numFmtId="173" fontId="2" fillId="0" borderId="24" xfId="2" applyNumberFormat="1" applyFont="1" applyBorder="1" applyAlignment="1">
      <alignment horizontal="right" vertical="top" wrapText="1"/>
    </xf>
    <xf numFmtId="173" fontId="2" fillId="0" borderId="25" xfId="2" applyNumberFormat="1" applyFont="1" applyBorder="1" applyAlignment="1">
      <alignment horizontal="right" vertical="top" wrapText="1"/>
    </xf>
    <xf numFmtId="173" fontId="2" fillId="0" borderId="26" xfId="2" applyNumberFormat="1" applyFont="1" applyBorder="1" applyAlignment="1">
      <alignment horizontal="right" vertical="top" wrapText="1"/>
    </xf>
    <xf numFmtId="167" fontId="2" fillId="0" borderId="0" xfId="1" applyNumberFormat="1" applyFont="1" applyBorder="1" applyAlignment="1">
      <alignment horizontal="right" vertical="top" wrapText="1"/>
    </xf>
  </cellXfs>
  <cellStyles count="4">
    <cellStyle name="Normal" xfId="0" builtinId="0"/>
    <cellStyle name="Normal_Composite" xfId="1"/>
    <cellStyle name="Normal_Composite_1" xfId="2"/>
    <cellStyle name="Normal_PC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34"/>
  <sheetViews>
    <sheetView workbookViewId="0">
      <selection sqref="A1:XFD1048576"/>
    </sheetView>
  </sheetViews>
  <sheetFormatPr defaultRowHeight="12" x14ac:dyDescent="0.2"/>
  <cols>
    <col min="1" max="1" width="30.7109375" style="15" customWidth="1"/>
    <col min="2" max="6" width="9.140625" style="15"/>
    <col min="7" max="7" width="27.7109375" style="15" customWidth="1"/>
    <col min="8" max="8" width="10.28515625" style="15" bestFit="1" customWidth="1"/>
    <col min="9" max="9" width="9.140625" style="15"/>
    <col min="10" max="10" width="12.7109375" style="15" bestFit="1" customWidth="1"/>
    <col min="11" max="11" width="15.28515625" style="15" bestFit="1" customWidth="1"/>
    <col min="12" max="16384" width="9.140625" style="15"/>
  </cols>
  <sheetData>
    <row r="4" spans="1:11" ht="12.75" thickBot="1" x14ac:dyDescent="0.25">
      <c r="G4" s="3" t="s">
        <v>5</v>
      </c>
      <c r="H4" s="3"/>
      <c r="I4" s="16"/>
    </row>
    <row r="5" spans="1:11" ht="13.5" thickTop="1" thickBot="1" x14ac:dyDescent="0.25">
      <c r="A5" s="3" t="s">
        <v>0</v>
      </c>
      <c r="B5" s="3"/>
      <c r="C5" s="3"/>
      <c r="D5" s="3"/>
      <c r="E5" s="3"/>
      <c r="G5" s="4" t="s">
        <v>62</v>
      </c>
      <c r="H5" s="5" t="s">
        <v>3</v>
      </c>
      <c r="I5" s="16"/>
      <c r="J5" s="17" t="s">
        <v>6</v>
      </c>
      <c r="K5" s="17"/>
    </row>
    <row r="6" spans="1:11" ht="27" thickTop="1" thickBot="1" x14ac:dyDescent="0.25">
      <c r="A6" s="6" t="s">
        <v>62</v>
      </c>
      <c r="B6" s="7" t="s">
        <v>1</v>
      </c>
      <c r="C6" s="8" t="s">
        <v>65</v>
      </c>
      <c r="D6" s="8" t="s">
        <v>66</v>
      </c>
      <c r="E6" s="9" t="s">
        <v>2</v>
      </c>
      <c r="G6" s="10"/>
      <c r="H6" s="18" t="s">
        <v>4</v>
      </c>
      <c r="I6" s="16"/>
      <c r="J6" s="19" t="s">
        <v>7</v>
      </c>
      <c r="K6" s="19" t="s">
        <v>8</v>
      </c>
    </row>
    <row r="7" spans="1:11" ht="12.75" thickTop="1" x14ac:dyDescent="0.2">
      <c r="A7" s="11" t="s">
        <v>42</v>
      </c>
      <c r="B7" s="20">
        <v>0.5693296957018803</v>
      </c>
      <c r="C7" s="21">
        <v>0.49524009826551557</v>
      </c>
      <c r="D7" s="22">
        <v>3536.0001369999604</v>
      </c>
      <c r="E7" s="23">
        <v>0</v>
      </c>
      <c r="G7" s="11" t="s">
        <v>42</v>
      </c>
      <c r="H7" s="24">
        <v>0.13693506600735836</v>
      </c>
      <c r="I7" s="16"/>
      <c r="J7" s="15">
        <f>((1-B7)/C7)*H7</f>
        <v>0.1190813642776845</v>
      </c>
      <c r="K7" s="15">
        <f>((0-B7)/C7)*H7</f>
        <v>-0.15742101605651587</v>
      </c>
    </row>
    <row r="8" spans="1:11" x14ac:dyDescent="0.2">
      <c r="A8" s="12" t="s">
        <v>43</v>
      </c>
      <c r="B8" s="25">
        <v>0.64456878017367203</v>
      </c>
      <c r="C8" s="26">
        <v>0.47871147553774512</v>
      </c>
      <c r="D8" s="27">
        <v>3536.0001369999604</v>
      </c>
      <c r="E8" s="28">
        <v>0</v>
      </c>
      <c r="G8" s="12" t="s">
        <v>43</v>
      </c>
      <c r="H8" s="29">
        <v>0.12192248128383995</v>
      </c>
      <c r="I8" s="16"/>
      <c r="J8" s="15">
        <f t="shared" ref="J8:J18" si="0">((1-B8)/C8)*H8</f>
        <v>9.0524373158777607E-2</v>
      </c>
      <c r="K8" s="15">
        <f t="shared" ref="K8:K19" si="1">((0-B8)/C8)*H8</f>
        <v>-0.16416448957818155</v>
      </c>
    </row>
    <row r="9" spans="1:11" x14ac:dyDescent="0.2">
      <c r="A9" s="12" t="s">
        <v>44</v>
      </c>
      <c r="B9" s="25">
        <v>0.49426835104221001</v>
      </c>
      <c r="C9" s="26">
        <v>0.50003785882875074</v>
      </c>
      <c r="D9" s="27">
        <v>3536.0001369999604</v>
      </c>
      <c r="E9" s="28">
        <v>0</v>
      </c>
      <c r="G9" s="12" t="s">
        <v>44</v>
      </c>
      <c r="H9" s="29">
        <v>0.14969278443860129</v>
      </c>
      <c r="I9" s="16"/>
      <c r="J9" s="15">
        <f t="shared" si="0"/>
        <v>0.15139729397398191</v>
      </c>
      <c r="K9" s="15">
        <f t="shared" si="1"/>
        <v>-0.14796560784555207</v>
      </c>
    </row>
    <row r="10" spans="1:11" x14ac:dyDescent="0.2">
      <c r="A10" s="12" t="s">
        <v>45</v>
      </c>
      <c r="B10" s="25">
        <v>0.30095150502535417</v>
      </c>
      <c r="C10" s="26">
        <v>0.45873653658419722</v>
      </c>
      <c r="D10" s="27">
        <v>3536.0001369999604</v>
      </c>
      <c r="E10" s="28">
        <v>0</v>
      </c>
      <c r="G10" s="12" t="s">
        <v>45</v>
      </c>
      <c r="H10" s="29">
        <v>0.15261949353414345</v>
      </c>
      <c r="I10" s="16"/>
      <c r="J10" s="15">
        <f t="shared" si="0"/>
        <v>0.2325701546540187</v>
      </c>
      <c r="K10" s="15">
        <f t="shared" si="1"/>
        <v>-0.10012515379157623</v>
      </c>
    </row>
    <row r="11" spans="1:11" x14ac:dyDescent="0.2">
      <c r="A11" s="12" t="s">
        <v>46</v>
      </c>
      <c r="B11" s="25">
        <v>0.13592496136263715</v>
      </c>
      <c r="C11" s="26">
        <v>0.34275733537672404</v>
      </c>
      <c r="D11" s="27">
        <v>3536.0001369999604</v>
      </c>
      <c r="E11" s="28">
        <v>0</v>
      </c>
      <c r="G11" s="12" t="s">
        <v>46</v>
      </c>
      <c r="H11" s="29">
        <v>6.4641537243397593E-2</v>
      </c>
      <c r="I11" s="16"/>
      <c r="J11" s="15">
        <f t="shared" si="0"/>
        <v>0.16295825946300174</v>
      </c>
      <c r="K11" s="15">
        <f t="shared" si="1"/>
        <v>-2.563445780838847E-2</v>
      </c>
    </row>
    <row r="12" spans="1:11" ht="24" x14ac:dyDescent="0.2">
      <c r="A12" s="12" t="s">
        <v>47</v>
      </c>
      <c r="B12" s="25">
        <v>7.3151843885237613E-2</v>
      </c>
      <c r="C12" s="26">
        <v>0.26042240962956426</v>
      </c>
      <c r="D12" s="27">
        <v>3536.0001369999604</v>
      </c>
      <c r="E12" s="28">
        <v>0</v>
      </c>
      <c r="G12" s="12" t="s">
        <v>47</v>
      </c>
      <c r="H12" s="29">
        <v>6.8394058484604309E-2</v>
      </c>
      <c r="I12" s="16"/>
      <c r="J12" s="15">
        <f t="shared" si="0"/>
        <v>0.24341571482204855</v>
      </c>
      <c r="K12" s="15">
        <f t="shared" si="1"/>
        <v>-1.9211678042839238E-2</v>
      </c>
    </row>
    <row r="13" spans="1:11" x14ac:dyDescent="0.2">
      <c r="A13" s="12" t="s">
        <v>48</v>
      </c>
      <c r="B13" s="25">
        <v>5.7474981370455286E-2</v>
      </c>
      <c r="C13" s="26">
        <v>0.23278086743758231</v>
      </c>
      <c r="D13" s="27">
        <v>3536.0001369999604</v>
      </c>
      <c r="E13" s="28">
        <v>0</v>
      </c>
      <c r="G13" s="12" t="s">
        <v>48</v>
      </c>
      <c r="H13" s="29">
        <v>9.3839797132736921E-2</v>
      </c>
      <c r="I13" s="16"/>
      <c r="J13" s="15">
        <f t="shared" si="0"/>
        <v>0.37995543841008111</v>
      </c>
      <c r="K13" s="15">
        <f t="shared" si="1"/>
        <v>-2.3169604320928787E-2</v>
      </c>
    </row>
    <row r="14" spans="1:11" x14ac:dyDescent="0.2">
      <c r="A14" s="12" t="s">
        <v>49</v>
      </c>
      <c r="B14" s="25">
        <v>0.48714987677049992</v>
      </c>
      <c r="C14" s="26">
        <v>0.49990554005376947</v>
      </c>
      <c r="D14" s="27">
        <v>3536.0001369999604</v>
      </c>
      <c r="E14" s="28">
        <v>0</v>
      </c>
      <c r="G14" s="12" t="s">
        <v>49</v>
      </c>
      <c r="H14" s="29">
        <v>0.13063157924574786</v>
      </c>
      <c r="I14" s="16"/>
      <c r="J14" s="15">
        <f t="shared" si="0"/>
        <v>0.13401416096857044</v>
      </c>
      <c r="K14" s="15">
        <f t="shared" si="1"/>
        <v>-0.12729836465716524</v>
      </c>
    </row>
    <row r="15" spans="1:11" x14ac:dyDescent="0.2">
      <c r="A15" s="12" t="s">
        <v>50</v>
      </c>
      <c r="B15" s="25">
        <v>0.57737600166841418</v>
      </c>
      <c r="C15" s="26">
        <v>0.49404653836758972</v>
      </c>
      <c r="D15" s="27">
        <v>3536.0001369999604</v>
      </c>
      <c r="E15" s="28">
        <v>0</v>
      </c>
      <c r="G15" s="12" t="s">
        <v>50</v>
      </c>
      <c r="H15" s="29">
        <v>8.0425480104536345E-2</v>
      </c>
      <c r="I15" s="16"/>
      <c r="J15" s="15">
        <f t="shared" si="0"/>
        <v>6.8798656259841814E-2</v>
      </c>
      <c r="K15" s="15">
        <f t="shared" si="1"/>
        <v>-9.399062341060227E-2</v>
      </c>
    </row>
    <row r="16" spans="1:11" x14ac:dyDescent="0.2">
      <c r="A16" s="12" t="s">
        <v>51</v>
      </c>
      <c r="B16" s="25">
        <v>0.24572057249329421</v>
      </c>
      <c r="C16" s="26">
        <v>0.4305745037606698</v>
      </c>
      <c r="D16" s="27">
        <v>3536.0001369999604</v>
      </c>
      <c r="E16" s="28">
        <v>0</v>
      </c>
      <c r="G16" s="12" t="s">
        <v>51</v>
      </c>
      <c r="H16" s="29">
        <v>0.13998593060407843</v>
      </c>
      <c r="I16" s="16"/>
      <c r="J16" s="15">
        <f t="shared" si="0"/>
        <v>0.24522703196036882</v>
      </c>
      <c r="K16" s="15">
        <f t="shared" si="1"/>
        <v>-7.9887273186431282E-2</v>
      </c>
    </row>
    <row r="17" spans="1:11" ht="24" x14ac:dyDescent="0.2">
      <c r="A17" s="12" t="s">
        <v>52</v>
      </c>
      <c r="B17" s="25">
        <v>1.6363210056063591E-2</v>
      </c>
      <c r="C17" s="26">
        <v>0.12688580922386908</v>
      </c>
      <c r="D17" s="27">
        <v>3536.0001369999604</v>
      </c>
      <c r="E17" s="28">
        <v>0</v>
      </c>
      <c r="G17" s="12" t="s">
        <v>52</v>
      </c>
      <c r="H17" s="29">
        <v>7.1167687189006859E-2</v>
      </c>
      <c r="I17" s="16"/>
      <c r="J17" s="15">
        <f t="shared" si="0"/>
        <v>0.55170200515346757</v>
      </c>
      <c r="K17" s="15">
        <f t="shared" si="1"/>
        <v>-9.1777939692477412E-3</v>
      </c>
    </row>
    <row r="18" spans="1:11" x14ac:dyDescent="0.2">
      <c r="A18" s="12" t="s">
        <v>53</v>
      </c>
      <c r="B18" s="25">
        <v>2.000573536742507E-2</v>
      </c>
      <c r="C18" s="26">
        <v>0.14003946597876837</v>
      </c>
      <c r="D18" s="27">
        <v>3536.0001369999604</v>
      </c>
      <c r="E18" s="28">
        <v>0</v>
      </c>
      <c r="G18" s="12" t="s">
        <v>53</v>
      </c>
      <c r="H18" s="29">
        <v>8.1165237097419851E-2</v>
      </c>
      <c r="I18" s="16"/>
      <c r="J18" s="15">
        <f t="shared" si="0"/>
        <v>0.5679932173911173</v>
      </c>
      <c r="K18" s="15">
        <f t="shared" si="1"/>
        <v>-1.1595090305839044E-2</v>
      </c>
    </row>
    <row r="19" spans="1:11" x14ac:dyDescent="0.2">
      <c r="A19" s="12" t="s">
        <v>54</v>
      </c>
      <c r="B19" s="25">
        <v>7.1388882980691695E-3</v>
      </c>
      <c r="C19" s="26">
        <v>8.4201719949532502E-2</v>
      </c>
      <c r="D19" s="27">
        <v>3536.0001369999604</v>
      </c>
      <c r="E19" s="28">
        <v>0</v>
      </c>
      <c r="G19" s="12" t="s">
        <v>54</v>
      </c>
      <c r="H19" s="29">
        <v>5.8800024939559235E-2</v>
      </c>
      <c r="I19" s="16"/>
      <c r="J19" s="15">
        <f>((1-B19)/C19)*H19</f>
        <v>0.69333807153325466</v>
      </c>
      <c r="K19" s="15">
        <f t="shared" si="1"/>
        <v>-4.98525220409735E-3</v>
      </c>
    </row>
    <row r="20" spans="1:11" ht="24" x14ac:dyDescent="0.2">
      <c r="A20" s="12" t="s">
        <v>56</v>
      </c>
      <c r="B20" s="30">
        <v>2.2776259064382063</v>
      </c>
      <c r="C20" s="31">
        <v>1.3432992172782285</v>
      </c>
      <c r="D20" s="27">
        <v>3536.0001369999604</v>
      </c>
      <c r="E20" s="28">
        <v>3.5414419999997335</v>
      </c>
      <c r="G20" s="12" t="s">
        <v>56</v>
      </c>
      <c r="H20" s="29">
        <v>-2.8054219561305761E-2</v>
      </c>
      <c r="I20" s="16"/>
    </row>
    <row r="21" spans="1:11" x14ac:dyDescent="0.2">
      <c r="A21" s="12" t="s">
        <v>31</v>
      </c>
      <c r="B21" s="25">
        <v>3.9047711439611194E-2</v>
      </c>
      <c r="C21" s="26">
        <v>0.19373590884780045</v>
      </c>
      <c r="D21" s="27">
        <v>3536.0001369999604</v>
      </c>
      <c r="E21" s="28">
        <v>0</v>
      </c>
      <c r="G21" s="12" t="s">
        <v>31</v>
      </c>
      <c r="H21" s="29">
        <v>7.4001358145707463E-2</v>
      </c>
      <c r="I21" s="16"/>
      <c r="J21" s="15">
        <f t="shared" ref="J21:J33" si="2">((1-B21)/C21)*H21</f>
        <v>0.36705520876132569</v>
      </c>
      <c r="K21" s="15">
        <f t="shared" ref="K21:K33" si="3">((0-B21)/C21)*H21</f>
        <v>-1.4915065029493177E-2</v>
      </c>
    </row>
    <row r="22" spans="1:11" ht="24" x14ac:dyDescent="0.2">
      <c r="A22" s="12" t="s">
        <v>32</v>
      </c>
      <c r="B22" s="25">
        <v>0.26656191501160242</v>
      </c>
      <c r="C22" s="26">
        <v>0.44222388725712064</v>
      </c>
      <c r="D22" s="27">
        <v>3536.0001369999604</v>
      </c>
      <c r="E22" s="28">
        <v>0</v>
      </c>
      <c r="G22" s="12" t="s">
        <v>32</v>
      </c>
      <c r="H22" s="29">
        <v>7.0381728626103715E-2</v>
      </c>
      <c r="I22" s="16"/>
      <c r="J22" s="15">
        <f t="shared" si="2"/>
        <v>0.11672965153890248</v>
      </c>
      <c r="K22" s="15">
        <f t="shared" si="3"/>
        <v>-4.242441194383724E-2</v>
      </c>
    </row>
    <row r="23" spans="1:11" ht="24" x14ac:dyDescent="0.2">
      <c r="A23" s="12" t="s">
        <v>33</v>
      </c>
      <c r="B23" s="25">
        <v>0.57729015268983774</v>
      </c>
      <c r="C23" s="26">
        <v>0.49405997992197914</v>
      </c>
      <c r="D23" s="27">
        <v>3536.0001369999604</v>
      </c>
      <c r="E23" s="28">
        <v>0</v>
      </c>
      <c r="G23" s="12" t="s">
        <v>33</v>
      </c>
      <c r="H23" s="29">
        <v>-7.7393365759453422E-2</v>
      </c>
      <c r="I23" s="16"/>
      <c r="J23" s="15">
        <f t="shared" si="2"/>
        <v>-6.6216530689582193E-2</v>
      </c>
      <c r="K23" s="15">
        <f t="shared" si="3"/>
        <v>9.043118194578488E-2</v>
      </c>
    </row>
    <row r="24" spans="1:11" ht="24" x14ac:dyDescent="0.2">
      <c r="A24" s="12" t="s">
        <v>34</v>
      </c>
      <c r="B24" s="25">
        <v>1.4297081742449197E-2</v>
      </c>
      <c r="C24" s="26">
        <v>0.11872936371617038</v>
      </c>
      <c r="D24" s="27">
        <v>3536.0001369999604</v>
      </c>
      <c r="E24" s="28">
        <v>0</v>
      </c>
      <c r="G24" s="12" t="s">
        <v>34</v>
      </c>
      <c r="H24" s="29">
        <v>3.8904013536807812E-3</v>
      </c>
      <c r="I24" s="16"/>
      <c r="J24" s="15">
        <f t="shared" si="2"/>
        <v>3.2298496744946281E-2</v>
      </c>
      <c r="K24" s="15">
        <f t="shared" si="3"/>
        <v>-4.6847203104259346E-4</v>
      </c>
    </row>
    <row r="25" spans="1:11" x14ac:dyDescent="0.2">
      <c r="A25" s="12" t="s">
        <v>35</v>
      </c>
      <c r="B25" s="25">
        <v>4.9643548981571008E-2</v>
      </c>
      <c r="C25" s="26">
        <v>0.21723814880516876</v>
      </c>
      <c r="D25" s="27">
        <v>3536.0001369999604</v>
      </c>
      <c r="E25" s="28">
        <v>0</v>
      </c>
      <c r="G25" s="12" t="s">
        <v>35</v>
      </c>
      <c r="H25" s="29">
        <v>-1.0666998592888017E-2</v>
      </c>
      <c r="I25" s="16"/>
      <c r="J25" s="15">
        <f t="shared" si="2"/>
        <v>-4.6665150580193264E-2</v>
      </c>
      <c r="K25" s="15">
        <f t="shared" si="3"/>
        <v>2.4376366215830398E-3</v>
      </c>
    </row>
    <row r="26" spans="1:11" x14ac:dyDescent="0.2">
      <c r="A26" s="12" t="s">
        <v>37</v>
      </c>
      <c r="B26" s="25">
        <v>5.7663112302080259E-2</v>
      </c>
      <c r="C26" s="26">
        <v>0.23313826205000551</v>
      </c>
      <c r="D26" s="27">
        <v>3536.0001369999604</v>
      </c>
      <c r="E26" s="28">
        <v>0</v>
      </c>
      <c r="G26" s="12" t="s">
        <v>37</v>
      </c>
      <c r="H26" s="29">
        <v>6.080951022119415E-2</v>
      </c>
      <c r="I26" s="16"/>
      <c r="J26" s="15">
        <f t="shared" si="2"/>
        <v>0.24578996214694301</v>
      </c>
      <c r="K26" s="15">
        <f t="shared" si="3"/>
        <v>-1.504028376160374E-2</v>
      </c>
    </row>
    <row r="27" spans="1:11" x14ac:dyDescent="0.2">
      <c r="A27" s="12" t="s">
        <v>38</v>
      </c>
      <c r="B27" s="25">
        <v>0.11005529098484998</v>
      </c>
      <c r="C27" s="26">
        <v>0.31300292425610965</v>
      </c>
      <c r="D27" s="27">
        <v>3536.0001369999604</v>
      </c>
      <c r="E27" s="28">
        <v>0</v>
      </c>
      <c r="G27" s="12" t="s">
        <v>38</v>
      </c>
      <c r="H27" s="29">
        <v>0.10039710900168039</v>
      </c>
      <c r="I27" s="16"/>
      <c r="J27" s="15">
        <f t="shared" si="2"/>
        <v>0.2854538058032815</v>
      </c>
      <c r="K27" s="15">
        <f t="shared" si="3"/>
        <v>-3.5300734239073046E-2</v>
      </c>
    </row>
    <row r="28" spans="1:11" x14ac:dyDescent="0.2">
      <c r="A28" s="12" t="s">
        <v>39</v>
      </c>
      <c r="B28" s="25">
        <v>0.15123823904987757</v>
      </c>
      <c r="C28" s="26">
        <v>0.35833161561909244</v>
      </c>
      <c r="D28" s="27">
        <v>3536.0001369999604</v>
      </c>
      <c r="E28" s="28">
        <v>0</v>
      </c>
      <c r="G28" s="12" t="s">
        <v>39</v>
      </c>
      <c r="H28" s="29">
        <v>1.3487634698912E-2</v>
      </c>
      <c r="I28" s="16"/>
      <c r="J28" s="15">
        <f t="shared" si="2"/>
        <v>3.1947470106208978E-2</v>
      </c>
      <c r="K28" s="15">
        <f t="shared" si="3"/>
        <v>-5.6926211137892984E-3</v>
      </c>
    </row>
    <row r="29" spans="1:11" x14ac:dyDescent="0.2">
      <c r="A29" s="12" t="s">
        <v>40</v>
      </c>
      <c r="B29" s="25">
        <v>6.1929374297420244E-2</v>
      </c>
      <c r="C29" s="26">
        <v>0.24106132182094814</v>
      </c>
      <c r="D29" s="27">
        <v>3536.0001369999604</v>
      </c>
      <c r="E29" s="28">
        <v>0</v>
      </c>
      <c r="G29" s="12" t="s">
        <v>40</v>
      </c>
      <c r="H29" s="29">
        <v>1.05374281292586E-2</v>
      </c>
      <c r="I29" s="16"/>
      <c r="J29" s="15">
        <f t="shared" si="2"/>
        <v>4.1005548811566289E-2</v>
      </c>
      <c r="K29" s="15">
        <f t="shared" si="3"/>
        <v>-2.7070967910552291E-3</v>
      </c>
    </row>
    <row r="30" spans="1:11" x14ac:dyDescent="0.2">
      <c r="A30" s="12" t="s">
        <v>57</v>
      </c>
      <c r="B30" s="25">
        <v>0.26908437814916575</v>
      </c>
      <c r="C30" s="26">
        <v>0.44354662992413429</v>
      </c>
      <c r="D30" s="27">
        <v>3536.0001369999604</v>
      </c>
      <c r="E30" s="28">
        <v>0</v>
      </c>
      <c r="G30" s="12" t="s">
        <v>57</v>
      </c>
      <c r="H30" s="29">
        <v>0.10084487793699184</v>
      </c>
      <c r="I30" s="16"/>
      <c r="J30" s="15">
        <f t="shared" si="2"/>
        <v>0.1661811671985769</v>
      </c>
      <c r="K30" s="15">
        <f t="shared" si="3"/>
        <v>-6.1179094684690474E-2</v>
      </c>
    </row>
    <row r="31" spans="1:11" x14ac:dyDescent="0.2">
      <c r="A31" s="12" t="s">
        <v>58</v>
      </c>
      <c r="B31" s="25">
        <v>8.1112944255523081E-2</v>
      </c>
      <c r="C31" s="26">
        <v>0.27304710034765672</v>
      </c>
      <c r="D31" s="27">
        <v>3536.0001369999604</v>
      </c>
      <c r="E31" s="28">
        <v>0</v>
      </c>
      <c r="G31" s="12" t="s">
        <v>58</v>
      </c>
      <c r="H31" s="29">
        <v>9.0727132931570885E-3</v>
      </c>
      <c r="I31" s="16"/>
      <c r="J31" s="15">
        <f t="shared" si="2"/>
        <v>3.0532456836011371E-2</v>
      </c>
      <c r="K31" s="15">
        <f t="shared" si="3"/>
        <v>-2.6951924655387012E-3</v>
      </c>
    </row>
    <row r="32" spans="1:11" x14ac:dyDescent="0.2">
      <c r="A32" s="12" t="s">
        <v>60</v>
      </c>
      <c r="B32" s="25">
        <v>1.3696670566616711E-2</v>
      </c>
      <c r="C32" s="26">
        <v>0.11624497108028889</v>
      </c>
      <c r="D32" s="27">
        <v>3536.0001369999604</v>
      </c>
      <c r="E32" s="28">
        <v>0</v>
      </c>
      <c r="G32" s="12" t="s">
        <v>60</v>
      </c>
      <c r="H32" s="29">
        <v>-1.6564449793907407E-2</v>
      </c>
      <c r="I32" s="16"/>
      <c r="J32" s="15">
        <f t="shared" si="2"/>
        <v>-0.14054433348930723</v>
      </c>
      <c r="K32" s="15">
        <f t="shared" si="3"/>
        <v>1.9517215225397602E-3</v>
      </c>
    </row>
    <row r="33" spans="1:11" ht="12.75" thickBot="1" x14ac:dyDescent="0.25">
      <c r="A33" s="13" t="s">
        <v>55</v>
      </c>
      <c r="B33" s="32">
        <v>3.3443000683911414E-2</v>
      </c>
      <c r="C33" s="33">
        <v>0.17981576832335858</v>
      </c>
      <c r="D33" s="34">
        <v>3536.0001369999604</v>
      </c>
      <c r="E33" s="35">
        <v>0</v>
      </c>
      <c r="G33" s="13" t="s">
        <v>55</v>
      </c>
      <c r="H33" s="36">
        <v>-1.3092743990438371E-2</v>
      </c>
      <c r="I33" s="16"/>
      <c r="J33" s="15">
        <f t="shared" si="2"/>
        <v>-7.0376938920366963E-2</v>
      </c>
      <c r="K33" s="15">
        <f t="shared" si="3"/>
        <v>2.4350514435369916E-3</v>
      </c>
    </row>
    <row r="34" spans="1:11" ht="12.75" thickTop="1" x14ac:dyDescent="0.2">
      <c r="A34" s="14" t="s">
        <v>63</v>
      </c>
      <c r="B34" s="14"/>
      <c r="C34" s="14"/>
      <c r="D34" s="14"/>
      <c r="E34" s="14"/>
      <c r="G34" s="14" t="s">
        <v>64</v>
      </c>
      <c r="H34" s="14"/>
      <c r="I34" s="16"/>
    </row>
  </sheetData>
  <mergeCells count="7">
    <mergeCell ref="J5:K5"/>
    <mergeCell ref="A5:E5"/>
    <mergeCell ref="A6"/>
    <mergeCell ref="A34:E34"/>
    <mergeCell ref="G4:H4"/>
    <mergeCell ref="G5:G6"/>
    <mergeCell ref="G34:H34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tabSelected="1" workbookViewId="0">
      <selection activeCell="I13" sqref="I13"/>
    </sheetView>
  </sheetViews>
  <sheetFormatPr defaultRowHeight="12" x14ac:dyDescent="0.2"/>
  <cols>
    <col min="1" max="1" width="26" style="15" customWidth="1"/>
    <col min="2" max="2" width="9.85546875" style="15" customWidth="1"/>
    <col min="3" max="3" width="11.140625" style="15" customWidth="1"/>
    <col min="4" max="4" width="10.42578125" style="15" bestFit="1" customWidth="1"/>
    <col min="5" max="5" width="9.140625" style="15"/>
    <col min="6" max="6" width="13" style="15" customWidth="1"/>
    <col min="7" max="16384" width="9.140625" style="15"/>
  </cols>
  <sheetData>
    <row r="1" spans="1:5" x14ac:dyDescent="0.2">
      <c r="A1" s="15" t="s">
        <v>61</v>
      </c>
    </row>
    <row r="3" spans="1:5" x14ac:dyDescent="0.2">
      <c r="B3" s="37" t="s">
        <v>9</v>
      </c>
      <c r="C3" s="37"/>
      <c r="D3" s="37"/>
    </row>
    <row r="4" spans="1:5" ht="12.75" thickBot="1" x14ac:dyDescent="0.25">
      <c r="B4" s="38" t="s">
        <v>24</v>
      </c>
      <c r="C4" s="38"/>
      <c r="D4" s="38"/>
      <c r="E4" s="54"/>
    </row>
    <row r="5" spans="1:5" ht="12.75" thickTop="1" x14ac:dyDescent="0.2">
      <c r="B5" s="39" t="s">
        <v>10</v>
      </c>
      <c r="C5" s="40" t="s">
        <v>11</v>
      </c>
      <c r="D5" s="55">
        <v>13551.649624999998</v>
      </c>
      <c r="E5" s="54"/>
    </row>
    <row r="6" spans="1:5" x14ac:dyDescent="0.2">
      <c r="B6" s="41"/>
      <c r="C6" s="42" t="s">
        <v>12</v>
      </c>
      <c r="D6" s="56">
        <v>0</v>
      </c>
      <c r="E6" s="54"/>
    </row>
    <row r="7" spans="1:5" x14ac:dyDescent="0.2">
      <c r="B7" s="41" t="s">
        <v>1</v>
      </c>
      <c r="C7" s="43"/>
      <c r="D7" s="57">
        <v>0.27585375983279042</v>
      </c>
      <c r="E7" s="54"/>
    </row>
    <row r="8" spans="1:5" x14ac:dyDescent="0.2">
      <c r="B8" s="41" t="s">
        <v>13</v>
      </c>
      <c r="C8" s="43"/>
      <c r="D8" s="57">
        <v>7.231101977246529E-2</v>
      </c>
      <c r="E8" s="54"/>
    </row>
    <row r="9" spans="1:5" x14ac:dyDescent="0.2">
      <c r="B9" s="41" t="s">
        <v>14</v>
      </c>
      <c r="C9" s="43"/>
      <c r="D9" s="58">
        <v>1.104528780360176</v>
      </c>
      <c r="E9" s="54"/>
    </row>
    <row r="10" spans="1:5" x14ac:dyDescent="0.2">
      <c r="B10" s="41" t="s">
        <v>15</v>
      </c>
      <c r="C10" s="43"/>
      <c r="D10" s="59">
        <v>-1.2539842619155035</v>
      </c>
      <c r="E10" s="54"/>
    </row>
    <row r="11" spans="1:5" x14ac:dyDescent="0.2">
      <c r="B11" s="41" t="s">
        <v>16</v>
      </c>
      <c r="C11" s="43"/>
      <c r="D11" s="59">
        <v>5.1319919179009501</v>
      </c>
      <c r="E11" s="54"/>
    </row>
    <row r="12" spans="1:5" x14ac:dyDescent="0.2">
      <c r="B12" s="41" t="s">
        <v>17</v>
      </c>
      <c r="C12" s="42" t="s">
        <v>18</v>
      </c>
      <c r="D12" s="57">
        <v>-0.74779086074842516</v>
      </c>
      <c r="E12" s="54"/>
    </row>
    <row r="13" spans="1:5" x14ac:dyDescent="0.2">
      <c r="B13" s="41"/>
      <c r="C13" s="42" t="s">
        <v>19</v>
      </c>
      <c r="D13" s="57">
        <v>-0.25547078565628062</v>
      </c>
      <c r="E13" s="54"/>
    </row>
    <row r="14" spans="1:5" x14ac:dyDescent="0.2">
      <c r="B14" s="41"/>
      <c r="C14" s="42" t="s">
        <v>20</v>
      </c>
      <c r="D14" s="57">
        <v>0.46266130923633642</v>
      </c>
      <c r="E14" s="54"/>
    </row>
    <row r="15" spans="1:5" ht="12.75" thickBot="1" x14ac:dyDescent="0.25">
      <c r="B15" s="44"/>
      <c r="C15" s="60" t="s">
        <v>21</v>
      </c>
      <c r="D15" s="61">
        <v>1.2365997014378163</v>
      </c>
      <c r="E15" s="54"/>
    </row>
    <row r="16" spans="1:5" ht="12.75" thickTop="1" x14ac:dyDescent="0.2">
      <c r="B16" s="1"/>
      <c r="C16" s="62"/>
      <c r="D16" s="63"/>
      <c r="E16" s="54"/>
    </row>
    <row r="20" spans="1:9" x14ac:dyDescent="0.2">
      <c r="A20" s="37" t="s">
        <v>22</v>
      </c>
      <c r="B20" s="37"/>
      <c r="C20" s="37"/>
      <c r="D20" s="37"/>
      <c r="E20" s="37"/>
      <c r="F20" s="37"/>
      <c r="G20" s="37"/>
      <c r="H20" s="64"/>
      <c r="I20" s="54"/>
    </row>
    <row r="21" spans="1:9" ht="12.75" thickBot="1" x14ac:dyDescent="0.25">
      <c r="A21" s="38" t="s">
        <v>1</v>
      </c>
      <c r="B21" s="38"/>
      <c r="C21" s="38"/>
      <c r="D21" s="38"/>
      <c r="E21" s="38"/>
      <c r="F21" s="38"/>
      <c r="G21" s="38"/>
      <c r="H21" s="64"/>
      <c r="I21" s="54"/>
    </row>
    <row r="22" spans="1:9" ht="12.75" thickTop="1" x14ac:dyDescent="0.2">
      <c r="A22" s="45"/>
      <c r="B22" s="46" t="s">
        <v>25</v>
      </c>
      <c r="C22" s="47"/>
      <c r="D22" s="47"/>
      <c r="E22" s="47"/>
      <c r="F22" s="47"/>
      <c r="G22" s="48"/>
      <c r="H22" s="64"/>
      <c r="I22" s="54"/>
    </row>
    <row r="23" spans="1:9" ht="12.75" thickBot="1" x14ac:dyDescent="0.25">
      <c r="A23" s="49"/>
      <c r="B23" s="65" t="s">
        <v>26</v>
      </c>
      <c r="C23" s="66" t="s">
        <v>27</v>
      </c>
      <c r="D23" s="66" t="s">
        <v>28</v>
      </c>
      <c r="E23" s="66" t="s">
        <v>29</v>
      </c>
      <c r="F23" s="66" t="s">
        <v>30</v>
      </c>
      <c r="G23" s="50" t="s">
        <v>23</v>
      </c>
      <c r="H23" s="64"/>
      <c r="I23" s="54"/>
    </row>
    <row r="24" spans="1:9" ht="12.75" thickTop="1" x14ac:dyDescent="0.2">
      <c r="A24" s="51" t="s">
        <v>31</v>
      </c>
      <c r="B24" s="67">
        <v>0</v>
      </c>
      <c r="C24" s="68">
        <v>4.1280068953012734E-4</v>
      </c>
      <c r="D24" s="68">
        <v>6.6396924248952483E-3</v>
      </c>
      <c r="E24" s="68">
        <v>2.6756306772738846E-2</v>
      </c>
      <c r="F24" s="68">
        <v>0.1678451069086796</v>
      </c>
      <c r="G24" s="69">
        <v>4.0201856310906517E-2</v>
      </c>
      <c r="H24" s="64"/>
      <c r="I24" s="54"/>
    </row>
    <row r="25" spans="1:9" ht="24" x14ac:dyDescent="0.2">
      <c r="A25" s="52" t="s">
        <v>32</v>
      </c>
      <c r="B25" s="70">
        <v>8.0641700379271333E-2</v>
      </c>
      <c r="C25" s="71">
        <v>0.19279905899059155</v>
      </c>
      <c r="D25" s="71">
        <v>0.15985341080844201</v>
      </c>
      <c r="E25" s="71">
        <v>0.35528467742893577</v>
      </c>
      <c r="F25" s="71">
        <v>0.58802199159229374</v>
      </c>
      <c r="G25" s="72">
        <v>0.27506145429877865</v>
      </c>
      <c r="H25" s="64"/>
      <c r="I25" s="54"/>
    </row>
    <row r="26" spans="1:9" ht="24" x14ac:dyDescent="0.2">
      <c r="A26" s="52" t="s">
        <v>33</v>
      </c>
      <c r="B26" s="70">
        <v>0.76298691204207292</v>
      </c>
      <c r="C26" s="71">
        <v>0.6330699596582301</v>
      </c>
      <c r="D26" s="71">
        <v>0.70715058893997196</v>
      </c>
      <c r="E26" s="71">
        <v>0.51704088891959177</v>
      </c>
      <c r="F26" s="71">
        <v>0.21014318791264608</v>
      </c>
      <c r="G26" s="72">
        <v>0.56642493662464444</v>
      </c>
      <c r="H26" s="64"/>
      <c r="I26" s="54"/>
    </row>
    <row r="27" spans="1:9" ht="24" x14ac:dyDescent="0.2">
      <c r="A27" s="52" t="s">
        <v>34</v>
      </c>
      <c r="B27" s="70">
        <v>1.1992705616015264E-2</v>
      </c>
      <c r="C27" s="71">
        <v>1.7628142515743576E-2</v>
      </c>
      <c r="D27" s="71">
        <v>1.1452881057349535E-2</v>
      </c>
      <c r="E27" s="71">
        <v>1.4805175677176194E-2</v>
      </c>
      <c r="F27" s="71">
        <v>1.6664056608652441E-2</v>
      </c>
      <c r="G27" s="72">
        <v>1.450316562475323E-2</v>
      </c>
      <c r="H27" s="64"/>
      <c r="I27" s="54"/>
    </row>
    <row r="28" spans="1:9" x14ac:dyDescent="0.2">
      <c r="A28" s="52" t="s">
        <v>35</v>
      </c>
      <c r="B28" s="70">
        <v>5.744709528059689E-2</v>
      </c>
      <c r="C28" s="71">
        <v>5.7802654290664023E-2</v>
      </c>
      <c r="D28" s="71">
        <v>6.7763469941758581E-2</v>
      </c>
      <c r="E28" s="71">
        <v>5.4043321395081452E-2</v>
      </c>
      <c r="F28" s="71">
        <v>1.3009231186482078E-2</v>
      </c>
      <c r="G28" s="72">
        <v>5.0054390998173291E-2</v>
      </c>
      <c r="H28" s="64"/>
      <c r="I28" s="54"/>
    </row>
    <row r="29" spans="1:9" ht="24" x14ac:dyDescent="0.2">
      <c r="A29" s="52" t="s">
        <v>36</v>
      </c>
      <c r="B29" s="70">
        <v>8.6931586682043385E-2</v>
      </c>
      <c r="C29" s="71">
        <v>9.8287383855240967E-2</v>
      </c>
      <c r="D29" s="71">
        <v>4.7139956827582458E-2</v>
      </c>
      <c r="E29" s="71">
        <v>3.2069629806475208E-2</v>
      </c>
      <c r="F29" s="71">
        <v>4.3164257912456502E-3</v>
      </c>
      <c r="G29" s="72">
        <v>5.3754196142744431E-2</v>
      </c>
      <c r="H29" s="64"/>
      <c r="I29" s="54"/>
    </row>
    <row r="30" spans="1:9" x14ac:dyDescent="0.2">
      <c r="A30" s="52" t="s">
        <v>37</v>
      </c>
      <c r="B30" s="70">
        <v>4.5943846898603424E-3</v>
      </c>
      <c r="C30" s="71">
        <v>1.5373711563233874E-2</v>
      </c>
      <c r="D30" s="71">
        <v>2.4101238330830471E-2</v>
      </c>
      <c r="E30" s="71">
        <v>4.6395718264311228E-2</v>
      </c>
      <c r="F30" s="71">
        <v>0.22529785186875284</v>
      </c>
      <c r="G30" s="72">
        <v>6.2986337650387525E-2</v>
      </c>
      <c r="H30" s="64"/>
      <c r="I30" s="54"/>
    </row>
    <row r="31" spans="1:9" x14ac:dyDescent="0.2">
      <c r="A31" s="52" t="s">
        <v>38</v>
      </c>
      <c r="B31" s="70">
        <v>1.8426379742017204E-3</v>
      </c>
      <c r="C31" s="71">
        <v>6.6382838394840873E-3</v>
      </c>
      <c r="D31" s="71">
        <v>3.178131237328545E-2</v>
      </c>
      <c r="E31" s="71">
        <v>9.9582846115832874E-2</v>
      </c>
      <c r="F31" s="71">
        <v>0.43764110599110623</v>
      </c>
      <c r="G31" s="72">
        <v>0.11519077493859044</v>
      </c>
      <c r="H31" s="64"/>
      <c r="I31" s="54"/>
    </row>
    <row r="32" spans="1:9" x14ac:dyDescent="0.2">
      <c r="A32" s="52" t="s">
        <v>39</v>
      </c>
      <c r="B32" s="70">
        <v>9.1020408439803191E-2</v>
      </c>
      <c r="C32" s="71">
        <v>0.13073124801438313</v>
      </c>
      <c r="D32" s="71">
        <v>0.16997317230143433</v>
      </c>
      <c r="E32" s="71">
        <v>0.30484805616911553</v>
      </c>
      <c r="F32" s="71">
        <v>0.14473574520407445</v>
      </c>
      <c r="G32" s="72">
        <v>0.16841291032124092</v>
      </c>
      <c r="H32" s="64"/>
      <c r="I32" s="54"/>
    </row>
    <row r="33" spans="1:9" x14ac:dyDescent="0.2">
      <c r="A33" s="52" t="s">
        <v>40</v>
      </c>
      <c r="B33" s="70">
        <v>2.8467146297396082E-2</v>
      </c>
      <c r="C33" s="71">
        <v>5.1561194044390489E-2</v>
      </c>
      <c r="D33" s="71">
        <v>8.8560573195099121E-2</v>
      </c>
      <c r="E33" s="71">
        <v>0.12331802799616252</v>
      </c>
      <c r="F33" s="71">
        <v>6.4789672305655688E-2</v>
      </c>
      <c r="G33" s="72">
        <v>7.1399534505010659E-2</v>
      </c>
      <c r="H33" s="64"/>
      <c r="I33" s="54"/>
    </row>
    <row r="34" spans="1:9" x14ac:dyDescent="0.2">
      <c r="A34" s="52" t="s">
        <v>41</v>
      </c>
      <c r="B34" s="70">
        <v>0.87407542259873805</v>
      </c>
      <c r="C34" s="71">
        <v>0.79569556253850848</v>
      </c>
      <c r="D34" s="71">
        <v>0.68558370379935052</v>
      </c>
      <c r="E34" s="71">
        <v>0.42585535145457698</v>
      </c>
      <c r="F34" s="71">
        <v>0.12753562463041043</v>
      </c>
      <c r="G34" s="72">
        <v>0.58201044258477119</v>
      </c>
      <c r="H34" s="64"/>
      <c r="I34" s="54"/>
    </row>
    <row r="35" spans="1:9" x14ac:dyDescent="0.2">
      <c r="A35" s="52" t="s">
        <v>42</v>
      </c>
      <c r="B35" s="70">
        <v>4.1554078552385708E-2</v>
      </c>
      <c r="C35" s="71">
        <v>0.28299815581070709</v>
      </c>
      <c r="D35" s="71">
        <v>0.76593263343144469</v>
      </c>
      <c r="E35" s="71">
        <v>0.94785330672984458</v>
      </c>
      <c r="F35" s="71">
        <v>0.9974055812297955</v>
      </c>
      <c r="G35" s="72">
        <v>0.60719469029217732</v>
      </c>
      <c r="H35" s="64"/>
      <c r="I35" s="54"/>
    </row>
    <row r="36" spans="1:9" x14ac:dyDescent="0.2">
      <c r="A36" s="52" t="s">
        <v>43</v>
      </c>
      <c r="B36" s="70">
        <v>8.2394803920415011E-2</v>
      </c>
      <c r="C36" s="71">
        <v>0.55743317945053228</v>
      </c>
      <c r="D36" s="71">
        <v>0.84559942678064925</v>
      </c>
      <c r="E36" s="71">
        <v>0.95006123005347964</v>
      </c>
      <c r="F36" s="71">
        <v>0.98906612597732946</v>
      </c>
      <c r="G36" s="72">
        <v>0.6848321479533519</v>
      </c>
      <c r="H36" s="64"/>
      <c r="I36" s="54"/>
    </row>
    <row r="37" spans="1:9" x14ac:dyDescent="0.2">
      <c r="A37" s="52" t="s">
        <v>44</v>
      </c>
      <c r="B37" s="70">
        <v>8.4394528450199673E-3</v>
      </c>
      <c r="C37" s="71">
        <v>0.13975026577416921</v>
      </c>
      <c r="D37" s="71">
        <v>0.69331029240801467</v>
      </c>
      <c r="E37" s="71">
        <v>0.96591201361257206</v>
      </c>
      <c r="F37" s="71">
        <v>0.99333661374421744</v>
      </c>
      <c r="G37" s="72">
        <v>0.56027296721080688</v>
      </c>
      <c r="H37" s="64"/>
      <c r="I37" s="54"/>
    </row>
    <row r="38" spans="1:9" x14ac:dyDescent="0.2">
      <c r="A38" s="52" t="s">
        <v>45</v>
      </c>
      <c r="B38" s="70">
        <v>1.0901762673787424E-3</v>
      </c>
      <c r="C38" s="71">
        <v>8.5236219187210943E-3</v>
      </c>
      <c r="D38" s="71">
        <v>0.13724909900488508</v>
      </c>
      <c r="E38" s="71">
        <v>0.6031693376211994</v>
      </c>
      <c r="F38" s="71">
        <v>0.96765420780078137</v>
      </c>
      <c r="G38" s="72">
        <v>0.34324321139611852</v>
      </c>
      <c r="H38" s="64"/>
      <c r="I38" s="54"/>
    </row>
    <row r="39" spans="1:9" x14ac:dyDescent="0.2">
      <c r="A39" s="52" t="s">
        <v>46</v>
      </c>
      <c r="B39" s="70">
        <v>1.4434399222832361E-2</v>
      </c>
      <c r="C39" s="71">
        <v>9.1926714417162908E-2</v>
      </c>
      <c r="D39" s="71">
        <v>0.17521821749608593</v>
      </c>
      <c r="E39" s="71">
        <v>0.16047098434776624</v>
      </c>
      <c r="F39" s="71">
        <v>0.37108435195419631</v>
      </c>
      <c r="G39" s="72">
        <v>0.16243627535492777</v>
      </c>
      <c r="H39" s="64"/>
      <c r="I39" s="54"/>
    </row>
    <row r="40" spans="1:9" ht="24" x14ac:dyDescent="0.2">
      <c r="A40" s="52" t="s">
        <v>47</v>
      </c>
      <c r="B40" s="70">
        <v>1.0880696615224513E-3</v>
      </c>
      <c r="C40" s="71">
        <v>2.8302520624470837E-2</v>
      </c>
      <c r="D40" s="71">
        <v>5.8831749392011932E-2</v>
      </c>
      <c r="E40" s="71">
        <v>8.4667268378283631E-2</v>
      </c>
      <c r="F40" s="71">
        <v>0.28570380250803973</v>
      </c>
      <c r="G40" s="72">
        <v>9.1534367351974649E-2</v>
      </c>
      <c r="H40" s="64"/>
      <c r="I40" s="54"/>
    </row>
    <row r="41" spans="1:9" x14ac:dyDescent="0.2">
      <c r="A41" s="52" t="s">
        <v>48</v>
      </c>
      <c r="B41" s="70">
        <v>0</v>
      </c>
      <c r="C41" s="71">
        <v>9.1095838786416181E-4</v>
      </c>
      <c r="D41" s="71">
        <v>2.4350318683255111E-2</v>
      </c>
      <c r="E41" s="71">
        <v>3.321438900441525E-2</v>
      </c>
      <c r="F41" s="71">
        <v>0.31275918486591575</v>
      </c>
      <c r="G41" s="72">
        <v>7.399497808371075E-2</v>
      </c>
      <c r="H41" s="64"/>
      <c r="I41" s="54"/>
    </row>
    <row r="42" spans="1:9" x14ac:dyDescent="0.2">
      <c r="A42" s="52" t="s">
        <v>49</v>
      </c>
      <c r="B42" s="70">
        <v>4.5169173357734273E-2</v>
      </c>
      <c r="C42" s="71">
        <v>0.3177349429663513</v>
      </c>
      <c r="D42" s="71">
        <v>0.5184517793060911</v>
      </c>
      <c r="E42" s="71">
        <v>0.87006199928768579</v>
      </c>
      <c r="F42" s="71">
        <v>0.96916701552984974</v>
      </c>
      <c r="G42" s="72">
        <v>0.54401456877984833</v>
      </c>
      <c r="H42" s="64"/>
      <c r="I42" s="54"/>
    </row>
    <row r="43" spans="1:9" x14ac:dyDescent="0.2">
      <c r="A43" s="52" t="s">
        <v>50</v>
      </c>
      <c r="B43" s="70">
        <v>0.27256352955440566</v>
      </c>
      <c r="C43" s="71">
        <v>0.5476062388630939</v>
      </c>
      <c r="D43" s="71">
        <v>0.61751456954982764</v>
      </c>
      <c r="E43" s="71">
        <v>0.7568764825077936</v>
      </c>
      <c r="F43" s="71">
        <v>0.86718920048375425</v>
      </c>
      <c r="G43" s="72">
        <v>0.61219105043087951</v>
      </c>
      <c r="H43" s="64"/>
      <c r="I43" s="54"/>
    </row>
    <row r="44" spans="1:9" x14ac:dyDescent="0.2">
      <c r="A44" s="52" t="s">
        <v>51</v>
      </c>
      <c r="B44" s="70">
        <v>0</v>
      </c>
      <c r="C44" s="71">
        <v>2.8018657067592711E-3</v>
      </c>
      <c r="D44" s="71">
        <v>0.11094620104371794</v>
      </c>
      <c r="E44" s="71">
        <v>0.53501453399072552</v>
      </c>
      <c r="F44" s="71">
        <v>0.8221367525814407</v>
      </c>
      <c r="G44" s="72">
        <v>0.29395180219618544</v>
      </c>
      <c r="H44" s="64"/>
      <c r="I44" s="54"/>
    </row>
    <row r="45" spans="1:9" ht="24" x14ac:dyDescent="0.2">
      <c r="A45" s="52" t="s">
        <v>52</v>
      </c>
      <c r="B45" s="70">
        <v>0</v>
      </c>
      <c r="C45" s="71">
        <v>0</v>
      </c>
      <c r="D45" s="71">
        <v>0</v>
      </c>
      <c r="E45" s="71">
        <v>7.3148501375604911E-3</v>
      </c>
      <c r="F45" s="71">
        <v>9.6441303959234032E-2</v>
      </c>
      <c r="G45" s="72">
        <v>2.0668507285141715E-2</v>
      </c>
      <c r="H45" s="64"/>
      <c r="I45" s="54"/>
    </row>
    <row r="46" spans="1:9" x14ac:dyDescent="0.2">
      <c r="A46" s="52" t="s">
        <v>53</v>
      </c>
      <c r="B46" s="70">
        <v>0</v>
      </c>
      <c r="C46" s="71">
        <v>0</v>
      </c>
      <c r="D46" s="71">
        <v>0</v>
      </c>
      <c r="E46" s="71">
        <v>0</v>
      </c>
      <c r="F46" s="71">
        <v>0.11284562051572716</v>
      </c>
      <c r="G46" s="72">
        <v>2.2464314782636677E-2</v>
      </c>
      <c r="H46" s="64"/>
      <c r="I46" s="54"/>
    </row>
    <row r="47" spans="1:9" x14ac:dyDescent="0.2">
      <c r="A47" s="52" t="s">
        <v>54</v>
      </c>
      <c r="B47" s="70">
        <v>0</v>
      </c>
      <c r="C47" s="71">
        <v>0</v>
      </c>
      <c r="D47" s="71">
        <v>0</v>
      </c>
      <c r="E47" s="71">
        <v>0</v>
      </c>
      <c r="F47" s="71">
        <v>4.3972205412411425E-2</v>
      </c>
      <c r="G47" s="72">
        <v>8.7536003573439481E-3</v>
      </c>
      <c r="H47" s="64"/>
      <c r="I47" s="54"/>
    </row>
    <row r="48" spans="1:9" x14ac:dyDescent="0.2">
      <c r="A48" s="52" t="s">
        <v>55</v>
      </c>
      <c r="B48" s="70">
        <v>5.9998417496165232E-2</v>
      </c>
      <c r="C48" s="71">
        <v>5.4850073048200852E-2</v>
      </c>
      <c r="D48" s="71">
        <v>4.3525747111773372E-2</v>
      </c>
      <c r="E48" s="71">
        <v>4.1882827887577787E-2</v>
      </c>
      <c r="F48" s="71">
        <v>1.6304596544431251E-2</v>
      </c>
      <c r="G48" s="72">
        <v>4.3333801585059575E-2</v>
      </c>
      <c r="H48" s="64"/>
      <c r="I48" s="54"/>
    </row>
    <row r="49" spans="1:9" ht="24" x14ac:dyDescent="0.2">
      <c r="A49" s="52" t="s">
        <v>56</v>
      </c>
      <c r="B49" s="70">
        <v>3.329444822066375</v>
      </c>
      <c r="C49" s="71">
        <v>3.0851620036803946</v>
      </c>
      <c r="D49" s="71">
        <v>2.6899988455061297</v>
      </c>
      <c r="E49" s="71">
        <v>2.5752725114837598</v>
      </c>
      <c r="F49" s="71">
        <v>2.1804356785620791</v>
      </c>
      <c r="G49" s="72">
        <v>2.7720769413936011</v>
      </c>
      <c r="H49" s="64"/>
      <c r="I49" s="54"/>
    </row>
    <row r="50" spans="1:9" ht="24" x14ac:dyDescent="0.2">
      <c r="A50" s="52" t="s">
        <v>57</v>
      </c>
      <c r="B50" s="70">
        <v>4.4407596288529978E-2</v>
      </c>
      <c r="C50" s="71">
        <v>0.12678134575126346</v>
      </c>
      <c r="D50" s="71">
        <v>0.1930102298794133</v>
      </c>
      <c r="E50" s="71">
        <v>0.31331115023869194</v>
      </c>
      <c r="F50" s="71">
        <v>0.64419246113046547</v>
      </c>
      <c r="G50" s="72">
        <v>0.26403207734940265</v>
      </c>
      <c r="H50" s="64"/>
      <c r="I50" s="54"/>
    </row>
    <row r="51" spans="1:9" x14ac:dyDescent="0.2">
      <c r="A51" s="52" t="s">
        <v>58</v>
      </c>
      <c r="B51" s="70">
        <v>4.6808482235733105E-2</v>
      </c>
      <c r="C51" s="71">
        <v>6.7092200448449824E-2</v>
      </c>
      <c r="D51" s="71">
        <v>0.108101778740535</v>
      </c>
      <c r="E51" s="71">
        <v>0.10717472838913396</v>
      </c>
      <c r="F51" s="71">
        <v>0.1026691780683974</v>
      </c>
      <c r="G51" s="72">
        <v>8.6381207114480468E-2</v>
      </c>
      <c r="H51" s="64"/>
      <c r="I51" s="54"/>
    </row>
    <row r="52" spans="1:9" ht="24" x14ac:dyDescent="0.2">
      <c r="A52" s="52" t="s">
        <v>59</v>
      </c>
      <c r="B52" s="70">
        <v>0.89679458245019228</v>
      </c>
      <c r="C52" s="71">
        <v>0.80432916574425828</v>
      </c>
      <c r="D52" s="71">
        <v>0.6956172824310114</v>
      </c>
      <c r="E52" s="71">
        <v>0.57818456954294195</v>
      </c>
      <c r="F52" s="71">
        <v>0.25234919084719654</v>
      </c>
      <c r="G52" s="72">
        <v>0.64574752367094024</v>
      </c>
      <c r="H52" s="64"/>
      <c r="I52" s="54"/>
    </row>
    <row r="53" spans="1:9" x14ac:dyDescent="0.2">
      <c r="A53" s="53" t="s">
        <v>60</v>
      </c>
      <c r="B53" s="73">
        <v>1.1989339025543971E-2</v>
      </c>
      <c r="C53" s="74">
        <v>1.7972880560280849E-3</v>
      </c>
      <c r="D53" s="74">
        <v>3.2707089490409237E-3</v>
      </c>
      <c r="E53" s="74">
        <v>1.329551829231939E-3</v>
      </c>
      <c r="F53" s="74">
        <v>7.8916995394131173E-4</v>
      </c>
      <c r="G53" s="75">
        <v>3.8391918651748532E-3</v>
      </c>
      <c r="H53" s="64"/>
      <c r="I53" s="54"/>
    </row>
    <row r="54" spans="1:9" s="54" customFormat="1" x14ac:dyDescent="0.2">
      <c r="A54" s="2"/>
      <c r="B54" s="64"/>
      <c r="C54" s="64"/>
      <c r="D54" s="64"/>
      <c r="E54" s="64"/>
      <c r="F54" s="64"/>
      <c r="G54" s="64"/>
      <c r="H54" s="64"/>
    </row>
    <row r="55" spans="1:9" s="54" customFormat="1" x14ac:dyDescent="0.2">
      <c r="A55" s="2"/>
      <c r="B55" s="64"/>
      <c r="C55" s="64"/>
      <c r="D55" s="64"/>
      <c r="E55" s="64"/>
      <c r="F55" s="64"/>
      <c r="G55" s="64"/>
      <c r="H55" s="64"/>
    </row>
    <row r="56" spans="1:9" s="54" customFormat="1" x14ac:dyDescent="0.2">
      <c r="A56" s="2"/>
      <c r="B56" s="64"/>
      <c r="C56" s="64"/>
      <c r="D56" s="64"/>
      <c r="E56" s="64"/>
      <c r="F56" s="64"/>
      <c r="G56" s="64"/>
      <c r="H56" s="64"/>
    </row>
    <row r="57" spans="1:9" s="54" customFormat="1" x14ac:dyDescent="0.2">
      <c r="A57" s="2"/>
      <c r="B57" s="64"/>
      <c r="C57" s="64"/>
      <c r="D57" s="64"/>
      <c r="E57" s="64"/>
      <c r="F57" s="64"/>
      <c r="G57" s="64"/>
      <c r="H57" s="64"/>
    </row>
    <row r="58" spans="1:9" s="54" customFormat="1" x14ac:dyDescent="0.2">
      <c r="A58" s="2"/>
      <c r="B58" s="64"/>
      <c r="C58" s="64"/>
      <c r="D58" s="64"/>
      <c r="E58" s="64"/>
      <c r="F58" s="64"/>
      <c r="G58" s="64"/>
      <c r="H58" s="64"/>
    </row>
    <row r="59" spans="1:9" s="54" customFormat="1" x14ac:dyDescent="0.2">
      <c r="A59" s="2"/>
      <c r="B59" s="76"/>
      <c r="C59" s="76"/>
      <c r="D59" s="76"/>
      <c r="E59" s="76"/>
      <c r="F59" s="76"/>
      <c r="G59" s="76"/>
      <c r="H59" s="64"/>
    </row>
    <row r="60" spans="1:9" s="54" customFormat="1" x14ac:dyDescent="0.2">
      <c r="A60" s="2"/>
      <c r="B60" s="76"/>
      <c r="C60" s="76"/>
      <c r="D60" s="76"/>
      <c r="E60" s="76"/>
      <c r="F60" s="76"/>
      <c r="G60" s="76"/>
      <c r="H60" s="64"/>
    </row>
    <row r="61" spans="1:9" s="54" customFormat="1" x14ac:dyDescent="0.2">
      <c r="A61" s="2"/>
      <c r="B61" s="76"/>
      <c r="C61" s="76"/>
      <c r="D61" s="76"/>
      <c r="E61" s="76"/>
      <c r="F61" s="76"/>
      <c r="G61" s="76"/>
      <c r="H61" s="64"/>
    </row>
    <row r="62" spans="1:9" s="54" customFormat="1" x14ac:dyDescent="0.2">
      <c r="A62" s="2"/>
      <c r="B62" s="76"/>
      <c r="C62" s="76"/>
      <c r="D62" s="76"/>
      <c r="E62" s="76"/>
      <c r="F62" s="76"/>
      <c r="G62" s="76"/>
      <c r="H62" s="64"/>
    </row>
    <row r="63" spans="1:9" s="54" customFormat="1" x14ac:dyDescent="0.2">
      <c r="A63" s="2"/>
      <c r="B63" s="76"/>
      <c r="C63" s="76"/>
      <c r="D63" s="76"/>
      <c r="E63" s="76"/>
      <c r="F63" s="76"/>
      <c r="G63" s="76"/>
      <c r="H63" s="64"/>
    </row>
    <row r="64" spans="1:9" s="54" customFormat="1" x14ac:dyDescent="0.2">
      <c r="A64" s="2"/>
      <c r="B64" s="76"/>
      <c r="C64" s="76"/>
      <c r="D64" s="76"/>
      <c r="E64" s="76"/>
      <c r="F64" s="76"/>
      <c r="G64" s="76"/>
      <c r="H64" s="64"/>
    </row>
    <row r="65" spans="1:8" s="54" customFormat="1" x14ac:dyDescent="0.2">
      <c r="A65" s="2"/>
      <c r="B65" s="76"/>
      <c r="C65" s="76"/>
      <c r="D65" s="76"/>
      <c r="E65" s="76"/>
      <c r="F65" s="76"/>
      <c r="G65" s="76"/>
      <c r="H65" s="64"/>
    </row>
    <row r="66" spans="1:8" s="54" customFormat="1" x14ac:dyDescent="0.2">
      <c r="A66" s="2"/>
      <c r="B66" s="76"/>
      <c r="C66" s="76"/>
      <c r="D66" s="76"/>
      <c r="E66" s="76"/>
      <c r="F66" s="76"/>
      <c r="G66" s="76"/>
      <c r="H66" s="64"/>
    </row>
    <row r="67" spans="1:8" s="54" customFormat="1" x14ac:dyDescent="0.2">
      <c r="A67" s="2"/>
      <c r="B67" s="76"/>
      <c r="C67" s="76"/>
      <c r="D67" s="76"/>
      <c r="E67" s="76"/>
      <c r="F67" s="76"/>
      <c r="G67" s="76"/>
      <c r="H67" s="64"/>
    </row>
    <row r="68" spans="1:8" s="54" customFormat="1" x14ac:dyDescent="0.2">
      <c r="A68" s="2"/>
      <c r="B68" s="76"/>
      <c r="C68" s="76"/>
      <c r="D68" s="76"/>
      <c r="E68" s="76"/>
      <c r="F68" s="76"/>
      <c r="G68" s="76"/>
      <c r="H68" s="64"/>
    </row>
    <row r="69" spans="1:8" s="54" customFormat="1" x14ac:dyDescent="0.2">
      <c r="A69" s="2"/>
      <c r="B69" s="76"/>
      <c r="C69" s="76"/>
      <c r="D69" s="76"/>
      <c r="E69" s="76"/>
      <c r="F69" s="76"/>
      <c r="G69" s="76"/>
      <c r="H69" s="64"/>
    </row>
    <row r="70" spans="1:8" s="54" customFormat="1" x14ac:dyDescent="0.2">
      <c r="A70" s="2"/>
      <c r="B70" s="76"/>
      <c r="C70" s="76"/>
      <c r="D70" s="76"/>
      <c r="E70" s="76"/>
      <c r="F70" s="76"/>
      <c r="G70" s="76"/>
      <c r="H70" s="64"/>
    </row>
    <row r="71" spans="1:8" s="54" customFormat="1" x14ac:dyDescent="0.2">
      <c r="A71" s="2"/>
      <c r="B71" s="76"/>
      <c r="C71" s="76"/>
      <c r="D71" s="76"/>
      <c r="E71" s="76"/>
      <c r="F71" s="76"/>
      <c r="G71" s="76"/>
      <c r="H71" s="64"/>
    </row>
    <row r="72" spans="1:8" s="54" customFormat="1" x14ac:dyDescent="0.2">
      <c r="A72" s="2"/>
      <c r="B72" s="76"/>
      <c r="C72" s="76"/>
      <c r="D72" s="76"/>
      <c r="E72" s="76"/>
      <c r="F72" s="76"/>
      <c r="G72" s="76"/>
      <c r="H72" s="64"/>
    </row>
    <row r="73" spans="1:8" s="54" customFormat="1" x14ac:dyDescent="0.2">
      <c r="A73" s="2"/>
      <c r="B73" s="76"/>
      <c r="C73" s="76"/>
      <c r="D73" s="76"/>
      <c r="E73" s="76"/>
      <c r="F73" s="76"/>
      <c r="G73" s="76"/>
      <c r="H73" s="64"/>
    </row>
    <row r="74" spans="1:8" s="54" customFormat="1" x14ac:dyDescent="0.2">
      <c r="A74" s="2"/>
      <c r="B74" s="76"/>
      <c r="C74" s="76"/>
      <c r="D74" s="76"/>
      <c r="E74" s="76"/>
      <c r="F74" s="76"/>
      <c r="G74" s="76"/>
      <c r="H74" s="64"/>
    </row>
    <row r="75" spans="1:8" s="54" customFormat="1" x14ac:dyDescent="0.2">
      <c r="A75" s="2"/>
      <c r="B75" s="76"/>
      <c r="C75" s="76"/>
      <c r="D75" s="76"/>
      <c r="E75" s="76"/>
      <c r="F75" s="76"/>
      <c r="G75" s="76"/>
      <c r="H75" s="64"/>
    </row>
    <row r="76" spans="1:8" s="54" customFormat="1" x14ac:dyDescent="0.2">
      <c r="A76" s="2"/>
      <c r="B76" s="76"/>
      <c r="C76" s="76"/>
      <c r="D76" s="76"/>
      <c r="E76" s="76"/>
      <c r="F76" s="76"/>
      <c r="G76" s="76"/>
      <c r="H76" s="64"/>
    </row>
    <row r="77" spans="1:8" s="54" customFormat="1" x14ac:dyDescent="0.2">
      <c r="A77" s="2"/>
      <c r="B77" s="76"/>
      <c r="C77" s="76"/>
      <c r="D77" s="76"/>
      <c r="E77" s="76"/>
      <c r="F77" s="76"/>
      <c r="G77" s="76"/>
      <c r="H77" s="64"/>
    </row>
    <row r="78" spans="1:8" s="54" customFormat="1" x14ac:dyDescent="0.2">
      <c r="A78" s="2"/>
      <c r="B78" s="76"/>
      <c r="C78" s="76"/>
      <c r="D78" s="76"/>
      <c r="E78" s="76"/>
      <c r="F78" s="76"/>
      <c r="G78" s="76"/>
      <c r="H78" s="64"/>
    </row>
    <row r="79" spans="1:8" s="54" customFormat="1" x14ac:dyDescent="0.2">
      <c r="A79" s="2"/>
      <c r="B79" s="76"/>
      <c r="C79" s="76"/>
      <c r="D79" s="76"/>
      <c r="E79" s="76"/>
      <c r="F79" s="76"/>
      <c r="G79" s="76"/>
      <c r="H79" s="64"/>
    </row>
    <row r="80" spans="1:8" s="54" customFormat="1" x14ac:dyDescent="0.2">
      <c r="A80" s="2"/>
      <c r="B80" s="76"/>
      <c r="C80" s="76"/>
      <c r="D80" s="76"/>
      <c r="E80" s="76"/>
      <c r="F80" s="76"/>
      <c r="G80" s="76"/>
      <c r="H80" s="64"/>
    </row>
    <row r="81" spans="1:8" s="54" customFormat="1" x14ac:dyDescent="0.2">
      <c r="A81" s="2"/>
      <c r="B81" s="76"/>
      <c r="C81" s="76"/>
      <c r="D81" s="76"/>
      <c r="E81" s="76"/>
      <c r="F81" s="76"/>
      <c r="G81" s="76"/>
      <c r="H81" s="64"/>
    </row>
    <row r="82" spans="1:8" s="54" customFormat="1" x14ac:dyDescent="0.2">
      <c r="A82" s="2"/>
      <c r="B82" s="76"/>
      <c r="C82" s="76"/>
      <c r="D82" s="76"/>
      <c r="E82" s="76"/>
      <c r="F82" s="76"/>
      <c r="G82" s="76"/>
      <c r="H82" s="64"/>
    </row>
    <row r="83" spans="1:8" s="54" customFormat="1" x14ac:dyDescent="0.2">
      <c r="A83" s="2"/>
      <c r="B83" s="76"/>
      <c r="C83" s="76"/>
      <c r="D83" s="76"/>
      <c r="E83" s="76"/>
      <c r="F83" s="76"/>
      <c r="G83" s="76"/>
      <c r="H83" s="64"/>
    </row>
    <row r="84" spans="1:8" s="54" customFormat="1" x14ac:dyDescent="0.2">
      <c r="A84" s="2"/>
      <c r="B84" s="76"/>
      <c r="C84" s="76"/>
      <c r="D84" s="76"/>
      <c r="E84" s="76"/>
      <c r="F84" s="76"/>
      <c r="G84" s="76"/>
      <c r="H84" s="64"/>
    </row>
    <row r="85" spans="1:8" s="54" customFormat="1" x14ac:dyDescent="0.2">
      <c r="A85" s="2"/>
      <c r="B85" s="76"/>
      <c r="C85" s="76"/>
      <c r="D85" s="76"/>
      <c r="E85" s="76"/>
      <c r="F85" s="76"/>
      <c r="G85" s="76"/>
      <c r="H85" s="64"/>
    </row>
    <row r="86" spans="1:8" s="54" customFormat="1" x14ac:dyDescent="0.2">
      <c r="A86" s="2"/>
      <c r="B86" s="76"/>
      <c r="C86" s="76"/>
      <c r="D86" s="76"/>
      <c r="E86" s="76"/>
      <c r="F86" s="76"/>
      <c r="G86" s="76"/>
      <c r="H86" s="64"/>
    </row>
    <row r="87" spans="1:8" s="54" customFormat="1" x14ac:dyDescent="0.2">
      <c r="A87" s="2"/>
      <c r="B87" s="76"/>
      <c r="C87" s="76"/>
      <c r="D87" s="76"/>
      <c r="E87" s="76"/>
      <c r="F87" s="76"/>
      <c r="G87" s="76"/>
      <c r="H87" s="64"/>
    </row>
    <row r="88" spans="1:8" s="54" customFormat="1" x14ac:dyDescent="0.2">
      <c r="A88" s="2"/>
      <c r="B88" s="76"/>
      <c r="C88" s="76"/>
      <c r="D88" s="76"/>
      <c r="E88" s="76"/>
      <c r="F88" s="76"/>
      <c r="G88" s="76"/>
      <c r="H88" s="64"/>
    </row>
    <row r="89" spans="1:8" s="54" customFormat="1" x14ac:dyDescent="0.2">
      <c r="A89" s="2"/>
      <c r="B89" s="76"/>
      <c r="C89" s="76"/>
      <c r="D89" s="76"/>
      <c r="E89" s="76"/>
      <c r="F89" s="76"/>
      <c r="G89" s="76"/>
      <c r="H89" s="64"/>
    </row>
    <row r="90" spans="1:8" s="54" customFormat="1" x14ac:dyDescent="0.2">
      <c r="A90" s="2"/>
      <c r="B90" s="76"/>
      <c r="C90" s="76"/>
      <c r="D90" s="76"/>
      <c r="E90" s="76"/>
      <c r="F90" s="76"/>
      <c r="G90" s="76"/>
      <c r="H90" s="64"/>
    </row>
    <row r="91" spans="1:8" s="54" customFormat="1" x14ac:dyDescent="0.2">
      <c r="A91" s="2"/>
      <c r="B91" s="76"/>
      <c r="C91" s="76"/>
      <c r="D91" s="76"/>
      <c r="E91" s="76"/>
      <c r="F91" s="76"/>
      <c r="G91" s="76"/>
      <c r="H91" s="64"/>
    </row>
    <row r="92" spans="1:8" s="54" customFormat="1" x14ac:dyDescent="0.2">
      <c r="A92" s="2"/>
      <c r="B92" s="76"/>
      <c r="C92" s="76"/>
      <c r="D92" s="76"/>
      <c r="E92" s="76"/>
      <c r="F92" s="76"/>
      <c r="G92" s="76"/>
      <c r="H92" s="64"/>
    </row>
    <row r="93" spans="1:8" s="54" customFormat="1" x14ac:dyDescent="0.2">
      <c r="A93" s="2"/>
      <c r="B93" s="76"/>
      <c r="C93" s="76"/>
      <c r="D93" s="76"/>
      <c r="E93" s="76"/>
      <c r="F93" s="76"/>
      <c r="G93" s="76"/>
      <c r="H93" s="64"/>
    </row>
    <row r="94" spans="1:8" s="54" customFormat="1" x14ac:dyDescent="0.2">
      <c r="A94" s="2"/>
      <c r="B94" s="76"/>
      <c r="C94" s="76"/>
      <c r="D94" s="76"/>
      <c r="E94" s="76"/>
      <c r="F94" s="76"/>
      <c r="G94" s="76"/>
      <c r="H94" s="64"/>
    </row>
    <row r="95" spans="1:8" s="54" customFormat="1" x14ac:dyDescent="0.2">
      <c r="A95" s="2"/>
      <c r="B95" s="76"/>
      <c r="C95" s="76"/>
      <c r="D95" s="76"/>
      <c r="E95" s="76"/>
      <c r="F95" s="76"/>
      <c r="G95" s="76"/>
      <c r="H95" s="64"/>
    </row>
    <row r="96" spans="1:8" s="54" customFormat="1" x14ac:dyDescent="0.2">
      <c r="A96" s="2"/>
      <c r="B96" s="76"/>
      <c r="C96" s="76"/>
      <c r="D96" s="76"/>
      <c r="E96" s="76"/>
      <c r="F96" s="76"/>
      <c r="G96" s="76"/>
      <c r="H96" s="64"/>
    </row>
    <row r="97" spans="1:8" s="54" customFormat="1" x14ac:dyDescent="0.2">
      <c r="A97" s="2"/>
      <c r="B97" s="76"/>
      <c r="C97" s="76"/>
      <c r="D97" s="76"/>
      <c r="E97" s="76"/>
      <c r="F97" s="76"/>
      <c r="G97" s="76"/>
      <c r="H97" s="64"/>
    </row>
    <row r="98" spans="1:8" s="54" customFormat="1" x14ac:dyDescent="0.2">
      <c r="A98" s="2"/>
      <c r="B98" s="76"/>
      <c r="C98" s="76"/>
      <c r="D98" s="76"/>
      <c r="E98" s="76"/>
      <c r="F98" s="76"/>
      <c r="G98" s="76"/>
      <c r="H98" s="64"/>
    </row>
    <row r="99" spans="1:8" s="54" customFormat="1" x14ac:dyDescent="0.2">
      <c r="A99" s="2"/>
      <c r="B99" s="76"/>
      <c r="C99" s="76"/>
      <c r="D99" s="76"/>
      <c r="E99" s="76"/>
      <c r="F99" s="76"/>
      <c r="G99" s="76"/>
      <c r="H99" s="64"/>
    </row>
    <row r="100" spans="1:8" s="54" customFormat="1" x14ac:dyDescent="0.2">
      <c r="A100" s="2"/>
      <c r="B100" s="76"/>
      <c r="C100" s="76"/>
      <c r="D100" s="76"/>
      <c r="E100" s="76"/>
      <c r="F100" s="76"/>
      <c r="G100" s="76"/>
      <c r="H100" s="64"/>
    </row>
    <row r="101" spans="1:8" s="54" customFormat="1" x14ac:dyDescent="0.2">
      <c r="A101" s="2"/>
      <c r="B101" s="76"/>
      <c r="C101" s="76"/>
      <c r="D101" s="76"/>
      <c r="E101" s="76"/>
      <c r="F101" s="76"/>
      <c r="G101" s="76"/>
      <c r="H101" s="64"/>
    </row>
    <row r="102" spans="1:8" s="54" customFormat="1" x14ac:dyDescent="0.2">
      <c r="A102" s="2"/>
      <c r="B102" s="76"/>
      <c r="C102" s="76"/>
      <c r="D102" s="76"/>
      <c r="E102" s="76"/>
      <c r="F102" s="76"/>
      <c r="G102" s="76"/>
      <c r="H102" s="64"/>
    </row>
    <row r="103" spans="1:8" s="54" customFormat="1" x14ac:dyDescent="0.2">
      <c r="A103" s="2"/>
      <c r="B103" s="76"/>
      <c r="C103" s="76"/>
      <c r="D103" s="76"/>
      <c r="E103" s="76"/>
      <c r="F103" s="76"/>
      <c r="G103" s="76"/>
      <c r="H103" s="64"/>
    </row>
    <row r="104" spans="1:8" s="54" customFormat="1" x14ac:dyDescent="0.2">
      <c r="A104" s="2"/>
      <c r="B104" s="76"/>
      <c r="C104" s="76"/>
      <c r="D104" s="76"/>
      <c r="E104" s="76"/>
      <c r="F104" s="76"/>
      <c r="G104" s="76"/>
      <c r="H104" s="64"/>
    </row>
    <row r="105" spans="1:8" s="54" customFormat="1" x14ac:dyDescent="0.2">
      <c r="A105" s="2"/>
      <c r="B105" s="64"/>
      <c r="C105" s="64"/>
      <c r="D105" s="64"/>
      <c r="E105" s="64"/>
      <c r="F105" s="64"/>
      <c r="G105" s="64"/>
      <c r="H105" s="64"/>
    </row>
    <row r="106" spans="1:8" s="54" customFormat="1" x14ac:dyDescent="0.2">
      <c r="A106" s="2"/>
      <c r="B106" s="64"/>
      <c r="C106" s="64"/>
      <c r="D106" s="64"/>
      <c r="E106" s="64"/>
      <c r="F106" s="64"/>
      <c r="G106" s="64"/>
      <c r="H106" s="64"/>
    </row>
    <row r="107" spans="1:8" s="54" customFormat="1" x14ac:dyDescent="0.2">
      <c r="A107" s="2"/>
      <c r="B107" s="64"/>
      <c r="C107" s="64"/>
      <c r="D107" s="64"/>
      <c r="E107" s="64"/>
      <c r="F107" s="64"/>
      <c r="G107" s="64"/>
      <c r="H107" s="64"/>
    </row>
    <row r="108" spans="1:8" s="54" customFormat="1" x14ac:dyDescent="0.2">
      <c r="A108" s="2"/>
      <c r="B108" s="64"/>
      <c r="C108" s="64"/>
      <c r="D108" s="64"/>
      <c r="E108" s="64"/>
      <c r="F108" s="64"/>
      <c r="G108" s="64"/>
      <c r="H108" s="64"/>
    </row>
    <row r="109" spans="1:8" s="54" customFormat="1" x14ac:dyDescent="0.2">
      <c r="A109" s="2"/>
      <c r="B109" s="64"/>
      <c r="C109" s="64"/>
      <c r="D109" s="64"/>
      <c r="E109" s="64"/>
      <c r="F109" s="64"/>
      <c r="G109" s="64"/>
      <c r="H109" s="64"/>
    </row>
    <row r="110" spans="1:8" s="54" customFormat="1" x14ac:dyDescent="0.2">
      <c r="A110" s="2"/>
      <c r="B110" s="64"/>
      <c r="C110" s="64"/>
      <c r="D110" s="64"/>
      <c r="E110" s="64"/>
      <c r="F110" s="64"/>
      <c r="G110" s="64"/>
      <c r="H110" s="64"/>
    </row>
    <row r="111" spans="1:8" s="54" customFormat="1" x14ac:dyDescent="0.2">
      <c r="A111" s="2"/>
      <c r="B111" s="64"/>
      <c r="C111" s="64"/>
      <c r="D111" s="64"/>
      <c r="E111" s="64"/>
      <c r="F111" s="64"/>
      <c r="G111" s="64"/>
      <c r="H111" s="64"/>
    </row>
    <row r="112" spans="1:8" s="54" customFormat="1" x14ac:dyDescent="0.2">
      <c r="A112" s="2"/>
      <c r="B112" s="64"/>
      <c r="C112" s="64"/>
      <c r="D112" s="64"/>
      <c r="E112" s="64"/>
      <c r="F112" s="64"/>
      <c r="G112" s="64"/>
      <c r="H112" s="64"/>
    </row>
    <row r="113" spans="1:8" s="54" customFormat="1" x14ac:dyDescent="0.2">
      <c r="A113" s="2"/>
      <c r="B113" s="64"/>
      <c r="C113" s="64"/>
      <c r="D113" s="64"/>
      <c r="E113" s="64"/>
      <c r="F113" s="64"/>
      <c r="G113" s="64"/>
      <c r="H113" s="64"/>
    </row>
    <row r="114" spans="1:8" s="54" customFormat="1" x14ac:dyDescent="0.2">
      <c r="A114" s="2"/>
      <c r="B114" s="64"/>
      <c r="C114" s="64"/>
      <c r="D114" s="64"/>
      <c r="E114" s="64"/>
      <c r="F114" s="64"/>
      <c r="G114" s="64"/>
      <c r="H114" s="64"/>
    </row>
    <row r="115" spans="1:8" s="54" customFormat="1" x14ac:dyDescent="0.2">
      <c r="A115" s="2"/>
      <c r="B115" s="64"/>
      <c r="C115" s="64"/>
      <c r="D115" s="64"/>
      <c r="E115" s="64"/>
      <c r="F115" s="64"/>
      <c r="G115" s="64"/>
      <c r="H115" s="64"/>
    </row>
    <row r="116" spans="1:8" s="54" customFormat="1" x14ac:dyDescent="0.2">
      <c r="A116" s="2"/>
      <c r="B116" s="64"/>
      <c r="C116" s="64"/>
      <c r="D116" s="64"/>
      <c r="E116" s="64"/>
      <c r="F116" s="64"/>
      <c r="G116" s="64"/>
      <c r="H116" s="64"/>
    </row>
    <row r="117" spans="1:8" s="54" customFormat="1" x14ac:dyDescent="0.2">
      <c r="A117" s="2"/>
      <c r="B117" s="64"/>
      <c r="C117" s="64"/>
      <c r="D117" s="64"/>
      <c r="E117" s="64"/>
      <c r="F117" s="64"/>
      <c r="G117" s="64"/>
      <c r="H117" s="64"/>
    </row>
    <row r="118" spans="1:8" s="54" customFormat="1" x14ac:dyDescent="0.2">
      <c r="A118" s="2"/>
      <c r="B118" s="64"/>
      <c r="C118" s="64"/>
      <c r="D118" s="64"/>
      <c r="E118" s="64"/>
      <c r="F118" s="64"/>
      <c r="G118" s="64"/>
      <c r="H118" s="64"/>
    </row>
    <row r="119" spans="1:8" s="54" customFormat="1" x14ac:dyDescent="0.2">
      <c r="A119" s="2"/>
      <c r="B119" s="64"/>
      <c r="C119" s="64"/>
      <c r="D119" s="64"/>
      <c r="E119" s="64"/>
      <c r="F119" s="64"/>
      <c r="G119" s="64"/>
      <c r="H119" s="64"/>
    </row>
    <row r="120" spans="1:8" s="54" customFormat="1" x14ac:dyDescent="0.2">
      <c r="A120" s="2"/>
      <c r="B120" s="64"/>
      <c r="C120" s="64"/>
      <c r="D120" s="64"/>
      <c r="E120" s="64"/>
      <c r="F120" s="64"/>
      <c r="G120" s="64"/>
      <c r="H120" s="64"/>
    </row>
    <row r="121" spans="1:8" s="54" customFormat="1" x14ac:dyDescent="0.2">
      <c r="A121" s="2"/>
      <c r="B121" s="64"/>
      <c r="C121" s="64"/>
      <c r="D121" s="64"/>
      <c r="E121" s="64"/>
      <c r="F121" s="64"/>
      <c r="G121" s="64"/>
      <c r="H121" s="64"/>
    </row>
    <row r="122" spans="1:8" s="54" customFormat="1" x14ac:dyDescent="0.2">
      <c r="A122" s="2"/>
      <c r="B122" s="64"/>
      <c r="C122" s="64"/>
      <c r="D122" s="64"/>
      <c r="E122" s="64"/>
      <c r="F122" s="64"/>
      <c r="G122" s="64"/>
      <c r="H122" s="64"/>
    </row>
    <row r="123" spans="1:8" s="54" customFormat="1" x14ac:dyDescent="0.2">
      <c r="A123" s="2"/>
      <c r="B123" s="64"/>
      <c r="C123" s="64"/>
      <c r="D123" s="64"/>
      <c r="E123" s="64"/>
      <c r="F123" s="64"/>
      <c r="G123" s="64"/>
      <c r="H123" s="64"/>
    </row>
    <row r="124" spans="1:8" s="54" customFormat="1" x14ac:dyDescent="0.2">
      <c r="A124" s="2"/>
      <c r="B124" s="64"/>
      <c r="C124" s="64"/>
      <c r="D124" s="64"/>
      <c r="E124" s="64"/>
      <c r="F124" s="64"/>
      <c r="G124" s="64"/>
      <c r="H124" s="64"/>
    </row>
    <row r="125" spans="1:8" s="54" customFormat="1" x14ac:dyDescent="0.2">
      <c r="A125" s="2"/>
      <c r="B125" s="64"/>
      <c r="C125" s="64"/>
      <c r="D125" s="64"/>
      <c r="E125" s="64"/>
      <c r="F125" s="64"/>
      <c r="G125" s="64"/>
      <c r="H125" s="64"/>
    </row>
    <row r="126" spans="1:8" s="54" customFormat="1" x14ac:dyDescent="0.2">
      <c r="A126" s="2"/>
      <c r="B126" s="64"/>
      <c r="C126" s="64"/>
      <c r="D126" s="64"/>
      <c r="E126" s="64"/>
      <c r="F126" s="64"/>
      <c r="G126" s="64"/>
      <c r="H126" s="64"/>
    </row>
    <row r="127" spans="1:8" s="54" customFormat="1" x14ac:dyDescent="0.2">
      <c r="A127" s="2"/>
      <c r="B127" s="64"/>
      <c r="C127" s="64"/>
      <c r="D127" s="64"/>
      <c r="E127" s="64"/>
      <c r="F127" s="64"/>
      <c r="G127" s="64"/>
      <c r="H127" s="64"/>
    </row>
    <row r="128" spans="1:8" s="54" customFormat="1" x14ac:dyDescent="0.2">
      <c r="A128" s="2"/>
      <c r="B128" s="64"/>
      <c r="C128" s="64"/>
      <c r="D128" s="64"/>
      <c r="E128" s="64"/>
      <c r="F128" s="64"/>
      <c r="G128" s="64"/>
      <c r="H128" s="64"/>
    </row>
    <row r="129" spans="1:8" s="54" customFormat="1" x14ac:dyDescent="0.2">
      <c r="A129" s="2"/>
      <c r="B129" s="64"/>
      <c r="C129" s="64"/>
      <c r="D129" s="64"/>
      <c r="E129" s="64"/>
      <c r="F129" s="64"/>
      <c r="G129" s="64"/>
      <c r="H129" s="64"/>
    </row>
    <row r="130" spans="1:8" s="54" customFormat="1" x14ac:dyDescent="0.2">
      <c r="A130" s="2"/>
      <c r="B130" s="64"/>
      <c r="C130" s="64"/>
      <c r="D130" s="64"/>
      <c r="E130" s="64"/>
      <c r="F130" s="64"/>
      <c r="G130" s="64"/>
      <c r="H130" s="64"/>
    </row>
    <row r="131" spans="1:8" s="54" customFormat="1" x14ac:dyDescent="0.2">
      <c r="A131" s="2"/>
      <c r="B131" s="64"/>
      <c r="C131" s="64"/>
      <c r="D131" s="64"/>
      <c r="E131" s="64"/>
      <c r="F131" s="64"/>
      <c r="G131" s="64"/>
      <c r="H131" s="64"/>
    </row>
    <row r="132" spans="1:8" s="54" customFormat="1" x14ac:dyDescent="0.2">
      <c r="A132" s="2"/>
      <c r="B132" s="64"/>
      <c r="C132" s="64"/>
      <c r="D132" s="64"/>
      <c r="E132" s="64"/>
      <c r="F132" s="64"/>
      <c r="G132" s="64"/>
      <c r="H132" s="64"/>
    </row>
    <row r="133" spans="1:8" s="54" customFormat="1" x14ac:dyDescent="0.2">
      <c r="A133" s="2"/>
      <c r="B133" s="64"/>
      <c r="C133" s="64"/>
      <c r="D133" s="64"/>
      <c r="E133" s="64"/>
      <c r="F133" s="64"/>
      <c r="G133" s="64"/>
      <c r="H133" s="64"/>
    </row>
    <row r="134" spans="1:8" s="54" customFormat="1" x14ac:dyDescent="0.2">
      <c r="A134" s="2"/>
      <c r="B134" s="64"/>
      <c r="C134" s="64"/>
      <c r="D134" s="64"/>
      <c r="E134" s="64"/>
      <c r="F134" s="64"/>
      <c r="G134" s="64"/>
      <c r="H134" s="64"/>
    </row>
    <row r="135" spans="1:8" s="54" customFormat="1" x14ac:dyDescent="0.2">
      <c r="A135" s="2"/>
      <c r="B135" s="64"/>
      <c r="C135" s="64"/>
      <c r="D135" s="64"/>
      <c r="E135" s="64"/>
      <c r="F135" s="64"/>
      <c r="G135" s="64"/>
      <c r="H135" s="64"/>
    </row>
    <row r="136" spans="1:8" s="54" customFormat="1" x14ac:dyDescent="0.2">
      <c r="A136" s="2"/>
      <c r="B136" s="64"/>
      <c r="C136" s="64"/>
      <c r="D136" s="64"/>
      <c r="E136" s="64"/>
      <c r="F136" s="64"/>
      <c r="G136" s="64"/>
    </row>
    <row r="137" spans="1:8" s="54" customFormat="1" x14ac:dyDescent="0.2">
      <c r="A137" s="2"/>
      <c r="B137" s="64"/>
      <c r="C137" s="64"/>
      <c r="D137" s="64"/>
      <c r="E137" s="64"/>
      <c r="F137" s="64"/>
      <c r="G137" s="64"/>
    </row>
    <row r="138" spans="1:8" s="54" customFormat="1" x14ac:dyDescent="0.2">
      <c r="A138" s="2"/>
      <c r="B138" s="64"/>
      <c r="C138" s="64"/>
      <c r="D138" s="64"/>
      <c r="E138" s="64"/>
      <c r="F138" s="64"/>
      <c r="G138" s="64"/>
    </row>
    <row r="139" spans="1:8" s="54" customFormat="1" x14ac:dyDescent="0.2">
      <c r="A139" s="2"/>
      <c r="B139" s="64"/>
      <c r="C139" s="64"/>
      <c r="D139" s="64"/>
      <c r="E139" s="64"/>
      <c r="F139" s="64"/>
      <c r="G139" s="64"/>
    </row>
    <row r="140" spans="1:8" s="54" customFormat="1" x14ac:dyDescent="0.2">
      <c r="A140" s="2"/>
      <c r="B140" s="64"/>
      <c r="C140" s="64"/>
      <c r="D140" s="64"/>
      <c r="E140" s="64"/>
      <c r="F140" s="64"/>
      <c r="G140" s="64"/>
    </row>
    <row r="141" spans="1:8" s="54" customFormat="1" x14ac:dyDescent="0.2">
      <c r="A141" s="2"/>
      <c r="B141" s="64"/>
      <c r="C141" s="64"/>
      <c r="D141" s="64"/>
      <c r="E141" s="64"/>
      <c r="F141" s="64"/>
      <c r="G141" s="64"/>
    </row>
    <row r="142" spans="1:8" s="54" customFormat="1" x14ac:dyDescent="0.2">
      <c r="A142" s="2"/>
      <c r="B142" s="64"/>
      <c r="C142" s="64"/>
      <c r="D142" s="64"/>
      <c r="E142" s="64"/>
      <c r="F142" s="64"/>
      <c r="G142" s="64"/>
    </row>
    <row r="143" spans="1:8" s="54" customFormat="1" x14ac:dyDescent="0.2">
      <c r="A143" s="2"/>
      <c r="B143" s="64"/>
      <c r="C143" s="64"/>
      <c r="D143" s="64"/>
      <c r="E143" s="64"/>
      <c r="F143" s="64"/>
      <c r="G143" s="64"/>
    </row>
    <row r="144" spans="1:8" s="54" customFormat="1" x14ac:dyDescent="0.2">
      <c r="A144" s="2"/>
      <c r="B144" s="64"/>
      <c r="C144" s="64"/>
      <c r="D144" s="64"/>
      <c r="E144" s="64"/>
      <c r="F144" s="64"/>
      <c r="G144" s="64"/>
    </row>
    <row r="145" spans="1:7" s="54" customFormat="1" x14ac:dyDescent="0.2">
      <c r="A145" s="2"/>
      <c r="B145" s="64"/>
      <c r="C145" s="64"/>
      <c r="D145" s="64"/>
      <c r="E145" s="64"/>
      <c r="F145" s="64"/>
      <c r="G145" s="64"/>
    </row>
    <row r="146" spans="1:7" s="54" customFormat="1" x14ac:dyDescent="0.2"/>
    <row r="147" spans="1:7" s="54" customFormat="1" x14ac:dyDescent="0.2"/>
    <row r="148" spans="1:7" s="54" customFormat="1" x14ac:dyDescent="0.2"/>
    <row r="149" spans="1:7" s="54" customFormat="1" x14ac:dyDescent="0.2"/>
    <row r="150" spans="1:7" s="54" customFormat="1" x14ac:dyDescent="0.2"/>
    <row r="151" spans="1:7" s="54" customFormat="1" x14ac:dyDescent="0.2"/>
    <row r="152" spans="1:7" s="54" customFormat="1" x14ac:dyDescent="0.2"/>
    <row r="153" spans="1:7" s="54" customFormat="1" x14ac:dyDescent="0.2"/>
    <row r="154" spans="1:7" s="54" customFormat="1" x14ac:dyDescent="0.2"/>
    <row r="155" spans="1:7" s="54" customFormat="1" x14ac:dyDescent="0.2"/>
    <row r="156" spans="1:7" s="54" customFormat="1" x14ac:dyDescent="0.2"/>
  </sheetData>
  <mergeCells count="13">
    <mergeCell ref="A20:G20"/>
    <mergeCell ref="A21:G21"/>
    <mergeCell ref="A22:A23"/>
    <mergeCell ref="B22:G22"/>
    <mergeCell ref="B3:D3"/>
    <mergeCell ref="B4:D4"/>
    <mergeCell ref="B5:B6"/>
    <mergeCell ref="B7:C7"/>
    <mergeCell ref="B8:C8"/>
    <mergeCell ref="B9:C9"/>
    <mergeCell ref="B10:C10"/>
    <mergeCell ref="B11:C11"/>
    <mergeCell ref="B12:B15"/>
  </mergeCells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2014-08-28T19:34:30Z</cp:lastPrinted>
  <dcterms:created xsi:type="dcterms:W3CDTF">2013-08-06T13:22:30Z</dcterms:created>
  <dcterms:modified xsi:type="dcterms:W3CDTF">2014-08-28T19:34:32Z</dcterms:modified>
</cp:coreProperties>
</file>